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9.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11.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1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3.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1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15.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6.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cuments\Delibere\Delibere CC 2022\PARTECIPATE_2022\"/>
    </mc:Choice>
  </mc:AlternateContent>
  <bookViews>
    <workbookView xWindow="0" yWindow="0" windowWidth="15360" windowHeight="8145" tabRatio="744" firstSheet="15" activeTab="19"/>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EGEA" sheetId="121" r:id="rId7"/>
    <sheet name="03.02_EGEA" sheetId="122" r:id="rId8"/>
    <sheet name="03.01_ENTE TURISMO" sheetId="123" r:id="rId9"/>
    <sheet name="03.02_ENTE TURISMO" sheetId="124" r:id="rId10"/>
    <sheet name="03.01_GAL" sheetId="125" r:id="rId11"/>
    <sheet name="03.02_GAL" sheetId="126" r:id="rId12"/>
    <sheet name="03.01_SISI" sheetId="127" r:id="rId13"/>
    <sheet name="03.02_SISI" sheetId="128" r:id="rId14"/>
    <sheet name="03.01_ASMEL" sheetId="107" r:id="rId15"/>
    <sheet name="03.02_ASMEL" sheetId="130" r:id="rId16"/>
    <sheet name="03.01_S.T.R." sheetId="129" r:id="rId17"/>
    <sheet name="03.02_S.T.R." sheetId="131" r:id="rId18"/>
    <sheet name="03.01_MERCATO ORTOFRUTTICOLO" sheetId="134" r:id="rId19"/>
    <sheet name="03.02_MERCATO ORTOFRUTTICOLO" sheetId="135" r:id="rId20"/>
    <sheet name="04_Mantenimento" sheetId="118" r:id="rId21"/>
    <sheet name="05.01_Azioni_Contenimento_Costi" sheetId="113" r:id="rId22"/>
    <sheet name="05.02_Azioni_Cessione" sheetId="137" r:id="rId23"/>
    <sheet name="05.03_Azioni_Liquidazione" sheetId="111" r:id="rId24"/>
    <sheet name="05.04_Azioni_Fusione" sheetId="116" r:id="rId25"/>
    <sheet name="05.05_Riepilogo" sheetId="117" r:id="rId26"/>
    <sheet name="06._Elenco_motivazioni" sheetId="120" r:id="rId27"/>
  </sheets>
  <definedNames>
    <definedName name="_xlnm._FilterDatabase" localSheetId="2" hidden="1">'01_Scheda_anagrafica'!$C$12:$D$12</definedName>
    <definedName name="_xlnm._FilterDatabase" localSheetId="2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'02.01_Ricognizione_Dirette'!$A$1:$M$25</definedName>
    <definedName name="_xlnm.Print_Area" localSheetId="4">'02.02_Ricognizione_Indirette'!$A$1:$P$28</definedName>
    <definedName name="_xlnm.Print_Area" localSheetId="5">'02.03_Grafico_Relazioni'!$A$1:$U$28</definedName>
    <definedName name="_xlnm.Print_Area" localSheetId="14">'03.01_ASMEL'!$A$1:$H$61</definedName>
    <definedName name="_xlnm.Print_Area" localSheetId="6">'03.01_EGEA'!$A$1:$H$61</definedName>
    <definedName name="_xlnm.Print_Area" localSheetId="8">'03.01_ENTE TURISMO'!$A$1:$H$61</definedName>
    <definedName name="_xlnm.Print_Area" localSheetId="10">'03.01_GAL'!$A$1:$H$61</definedName>
    <definedName name="_xlnm.Print_Area" localSheetId="18">'03.01_MERCATO ORTOFRUTTICOLO'!$A$1:$H$61</definedName>
    <definedName name="_xlnm.Print_Area" localSheetId="16">'03.01_S.T.R.'!$A$1:$H$61</definedName>
    <definedName name="_xlnm.Print_Area" localSheetId="12">'03.01_SISI'!$A$1:$H$61</definedName>
    <definedName name="_xlnm.Print_Area" localSheetId="15">'03.02_ASMEL'!$A$1:$J$60</definedName>
    <definedName name="_xlnm.Print_Area" localSheetId="7">'03.02_EGEA'!$A$1:$J$60</definedName>
    <definedName name="_xlnm.Print_Area" localSheetId="9">'03.02_ENTE TURISMO'!$A$1:$J$60</definedName>
    <definedName name="_xlnm.Print_Area" localSheetId="11">'03.02_GAL'!$A$1:$J$60</definedName>
    <definedName name="_xlnm.Print_Area" localSheetId="19">'03.02_MERCATO ORTOFRUTTICOLO'!$A$1:$J$60</definedName>
    <definedName name="_xlnm.Print_Area" localSheetId="17">'03.02_S.T.R.'!$A$1:$J$60</definedName>
    <definedName name="_xlnm.Print_Area" localSheetId="13">'03.02_SISI'!$A$1:$J$60</definedName>
    <definedName name="_xlnm.Print_Area" localSheetId="20">'04_Mantenimento'!$A$1:$H$26</definedName>
    <definedName name="_xlnm.Print_Area" localSheetId="21">'05.01_Azioni_Contenimento_Costi'!$A$1:$J$35</definedName>
    <definedName name="_xlnm.Print_Area" localSheetId="22">'05.02_Azioni_Cessione'!$A$1:$K$39</definedName>
    <definedName name="_xlnm.Print_Area" localSheetId="23">'05.03_Azioni_Liquidazione'!$A$1:$K$38</definedName>
    <definedName name="_xlnm.Print_Area" localSheetId="24">'05.04_Azioni_Fusione'!$A$1:$K$38</definedName>
    <definedName name="_xlnm.Print_Area" localSheetId="25">'05.05_Riepilogo'!$A$1:$G$17</definedName>
    <definedName name="_xlnm.Print_Area" localSheetId="26">'06._Elenco_motivazioni'!$A$1:$I$46</definedName>
    <definedName name="_xlnm.Print_Area" localSheetId="0">Cover!$A$1:$I$32</definedName>
    <definedName name="_xlnm.Print_Area" localSheetId="1">INDICE!$A$1:$I$46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135" l="1"/>
  <c r="G25" i="131"/>
  <c r="G25" i="130"/>
  <c r="G25" i="128"/>
  <c r="G25" i="126"/>
  <c r="G25" i="122"/>
  <c r="D19" i="135" l="1"/>
  <c r="D17" i="135"/>
  <c r="D19" i="131"/>
  <c r="D17" i="131"/>
  <c r="D19" i="130" l="1"/>
  <c r="D17" i="130"/>
  <c r="D19" i="128"/>
  <c r="D17" i="128"/>
  <c r="D19" i="126" l="1"/>
  <c r="D17" i="126"/>
  <c r="G25" i="124"/>
  <c r="D19" i="124"/>
  <c r="D17" i="124"/>
  <c r="D19" i="122"/>
  <c r="D17" i="122"/>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4" i="101" l="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alcChain>
</file>

<file path=xl/sharedStrings.xml><?xml version="1.0" encoding="utf-8"?>
<sst xmlns="http://schemas.openxmlformats.org/spreadsheetml/2006/main" count="1389" uniqueCount="389">
  <si>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</si>
  <si>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</si>
  <si>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</si>
  <si>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</si>
  <si>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</si>
  <si>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</si>
  <si>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</si>
  <si>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</si>
  <si>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</si>
  <si>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</si>
  <si>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</si>
  <si>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</si>
  <si>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</si>
  <si>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</si>
  <si>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</si>
  <si>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</si>
  <si>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</si>
  <si>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</si>
  <si>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</si>
  <si>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</si>
  <si>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</si>
  <si>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</si>
  <si>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</si>
  <si>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</si>
  <si>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</si>
  <si>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</si>
  <si>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</si>
  <si>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</si>
  <si>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</si>
  <si>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</si>
  <si>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</si>
  <si>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</si>
  <si>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</si>
  <si>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</si>
  <si>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</si>
  <si>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</si>
  <si>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</si>
  <si>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</si>
  <si>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</si>
  <si>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</si>
  <si>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</si>
  <si>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</si>
  <si>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</si>
  <si>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</si>
  <si>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</si>
  <si>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</si>
  <si>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</si>
  <si>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</si>
  <si>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</si>
  <si>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</si>
  <si>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</si>
  <si>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</si>
  <si>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</si>
  <si>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</si>
  <si>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</si>
  <si>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</si>
  <si>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</si>
  <si>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</si>
  <si>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</si>
  <si>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</si>
  <si>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</si>
  <si>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</si>
  <si>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</si>
  <si>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</si>
  <si>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</si>
  <si>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</si>
  <si>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</si>
  <si>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</si>
  <si>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</si>
  <si>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</si>
  <si>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</si>
  <si>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</si>
  <si>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</si>
  <si>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</si>
  <si>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</si>
  <si>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</si>
  <si>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</si>
  <si>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</si>
  <si>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</si>
  <si>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</si>
  <si>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</si>
  <si>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</si>
  <si>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</si>
  <si>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</si>
  <si>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</si>
  <si>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</si>
  <si>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</si>
  <si>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</si>
  <si>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</si>
  <si>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</si>
  <si>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</si>
  <si>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</si>
  <si>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</si>
  <si>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</si>
  <si>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</si>
  <si>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</si>
  <si>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</si>
  <si>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</si>
  <si>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</si>
  <si>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</si>
  <si>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</si>
  <si>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</si>
  <si>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</si>
  <si>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</si>
  <si>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</si>
  <si>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</si>
  <si>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</si>
  <si>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</si>
  <si>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</si>
  <si>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</si>
  <si>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</si>
  <si>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</si>
  <si>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</si>
  <si>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</si>
  <si>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</si>
  <si>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</si>
  <si>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</si>
  <si>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</si>
  <si>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</si>
  <si>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</si>
  <si>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</si>
  <si>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</si>
  <si>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</si>
  <si>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</si>
  <si>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</si>
  <si>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</si>
  <si>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</si>
  <si>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</si>
  <si>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</si>
  <si>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</si>
  <si>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</si>
  <si>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</si>
  <si>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</si>
  <si>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</si>
  <si>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</si>
  <si>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</si>
  <si>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</si>
  <si>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</si>
  <si>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</si>
  <si>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</si>
  <si>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</si>
  <si>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</si>
  <si>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</si>
  <si>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</si>
  <si>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</si>
  <si>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</si>
  <si>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</si>
  <si>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</si>
  <si>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</si>
  <si>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</si>
  <si>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</si>
  <si>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</si>
  <si>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</si>
  <si>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</si>
  <si>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</si>
  <si>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</si>
  <si>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</si>
  <si>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</si>
  <si>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</si>
  <si>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</si>
  <si>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</si>
  <si>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</si>
  <si>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</si>
  <si>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</si>
  <si>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</si>
  <si>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</si>
  <si>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</si>
  <si>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</si>
  <si>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</si>
  <si>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</si>
  <si>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</si>
  <si>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</si>
  <si>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</si>
  <si>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</si>
  <si>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</si>
  <si>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</si>
  <si>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</si>
  <si>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</si>
  <si>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</si>
  <si>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</si>
  <si>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</si>
  <si>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</si>
  <si>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</si>
  <si>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</si>
  <si>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</si>
  <si>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</si>
  <si>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</si>
  <si>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</si>
  <si>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</si>
  <si>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</si>
  <si>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</si>
  <si>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</si>
  <si>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</si>
  <si>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</si>
  <si>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</si>
  <si>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</si>
  <si>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</si>
  <si>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</si>
  <si>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</si>
  <si>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</si>
  <si>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</si>
  <si>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</si>
  <si>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</si>
  <si>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</si>
  <si>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</si>
  <si>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</si>
  <si>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</si>
  <si>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</si>
  <si>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</si>
  <si>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</si>
  <si>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</si>
  <si>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</si>
  <si>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</si>
  <si>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</si>
  <si>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</si>
  <si>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</si>
  <si>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</si>
  <si>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</si>
  <si>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</si>
  <si>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</si>
  <si>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</si>
  <si>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</si>
  <si>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</si>
  <si>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</si>
  <si>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</si>
  <si>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</si>
  <si>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</si>
  <si>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</si>
  <si>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</si>
  <si>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</si>
  <si>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</si>
  <si>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</si>
  <si>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</si>
  <si>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</si>
  <si>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</si>
  <si>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</si>
  <si>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</si>
  <si>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</si>
  <si>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</si>
  <si>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</si>
  <si>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</si>
  <si>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</si>
  <si>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</si>
  <si>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</si>
  <si>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</si>
  <si>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</si>
  <si>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</si>
  <si>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</si>
  <si>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</si>
  <si>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</si>
  <si>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</si>
  <si>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</si>
  <si>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</si>
  <si>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</si>
  <si>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</si>
  <si>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</si>
  <si>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</si>
  <si>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</si>
  <si>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</si>
  <si>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</si>
  <si>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</si>
  <si>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</si>
  <si>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</si>
  <si>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</si>
  <si>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</si>
  <si>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</si>
  <si>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</si>
  <si>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</si>
  <si>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</si>
  <si>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</si>
  <si>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</si>
  <si>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</si>
  <si>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</si>
  <si>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</si>
  <si>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</si>
  <si>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</si>
  <si>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</si>
  <si>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</si>
  <si>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</si>
  <si>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</si>
  <si>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</si>
  <si>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</si>
  <si>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</si>
  <si>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</si>
  <si>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</si>
  <si>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</si>
  <si>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</si>
  <si>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</si>
  <si>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</si>
  <si>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</si>
  <si>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</si>
  <si>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</si>
  <si>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</si>
  <si>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</si>
  <si>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</si>
  <si>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</si>
  <si>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</si>
  <si>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</si>
  <si>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</si>
  <si>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</si>
  <si>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LINEE  GUIDA  PER  LE RICOGNIZIONI E I PIANI DI RAZIONALIZZAZIONE
DEGLI ORGANISMI PARTECIPATI DAGLI ENTI TERITORIALI 
(ART. 20 D.LGS. N. 175/2016)</t>
  </si>
  <si>
    <t>LINEE DI INDIRIZZO PER  LE RICOGNIZIONI E I PIANI DI RAZIONALIZZAZIONE DEGLI ORGANISMI PARTECIPATI DAGLI ENTI TERITORIALI 
(ART. 20 D.LGS. N. 175/2016)</t>
  </si>
  <si>
    <t>Responsabile del Servizio</t>
  </si>
  <si>
    <t>MARCO</t>
  </si>
  <si>
    <t>PEROSINO</t>
  </si>
  <si>
    <t>VIA ROMA N. 1</t>
  </si>
  <si>
    <t>0173616122</t>
  </si>
  <si>
    <t>0173616767</t>
  </si>
  <si>
    <t>priocca@cert.ruparpiemonte.it</t>
  </si>
  <si>
    <t>Dir_1</t>
  </si>
  <si>
    <t>00314030180</t>
  </si>
  <si>
    <t>EGEA S.P.A.</t>
  </si>
  <si>
    <t>Attività industriale di produzione beni e servizi nei settori gas, idrico, teleriscaldamento ecc.</t>
  </si>
  <si>
    <t>02513140042</t>
  </si>
  <si>
    <t>ENTE TURISMO LANGHE MONFERRATO ROERO s.c. a r.l.</t>
  </si>
  <si>
    <t>Promozione turistica del territorio</t>
  </si>
  <si>
    <t>02316570049</t>
  </si>
  <si>
    <t>G.A.L. Langhe Roero Leader s.c. a r.l.</t>
  </si>
  <si>
    <t>Studio, attuazione e coordinamemtno di iniziative utili allo sviluppo sociale ed economico del territorio delle Langhe e del Roero, in particolare dei Comuni che avranno aderito alla programmazione CLLD Leader o SLTP Leader (regolamento UE)</t>
  </si>
  <si>
    <t>01132540046</t>
  </si>
  <si>
    <t>Gestione del patrimonio - servizio idrico integrato</t>
  </si>
  <si>
    <t>12236141003</t>
  </si>
  <si>
    <t>ASMEL Consortile s.c.a r.l.</t>
  </si>
  <si>
    <t>servizi di committenza (art. 4 comma 2 lett. e)</t>
  </si>
  <si>
    <t>02996810046</t>
  </si>
  <si>
    <t>S.T.R. Società Trattamento Rifiuti</t>
  </si>
  <si>
    <t>gestione impianti recupero e smaltimento rifiuti</t>
  </si>
  <si>
    <t>01999900044</t>
  </si>
  <si>
    <t>Mercato Ortofrutticolo del Roero s.c. a r.l.</t>
  </si>
  <si>
    <t>gestione del mercato e potenziamento dei suoi impianti e promozione agricola del territorio</t>
  </si>
  <si>
    <t>ASMEL Consortile s.c. a r.l.</t>
  </si>
  <si>
    <t>ENTE TURISMO LANGHE MONFERRATO ROERO scarl</t>
  </si>
  <si>
    <t>G.A.L. LANGHE ROERO LEADER scarl</t>
  </si>
  <si>
    <t>ASMEL CONSORTILE scarl</t>
  </si>
  <si>
    <t>SOCIETA' TRATTAMENTO RIFIUTI SRL</t>
  </si>
  <si>
    <t>MERCATO ORTOFRUTTICOLO DEL ROERO scarl</t>
  </si>
  <si>
    <t>COMUNE DI PRIOCCA</t>
  </si>
  <si>
    <t>Diretta</t>
  </si>
  <si>
    <t>Attività industriale di produzione beni e servizi nei settori gas, idrico, teleriscaldamento</t>
  </si>
  <si>
    <t>La società svolge con profitto un servizio di interesse generale e distribuisce ogni anno una quota di utili ai soci</t>
  </si>
  <si>
    <t>Dir_2</t>
  </si>
  <si>
    <t>promozione turistica del territorio</t>
  </si>
  <si>
    <t>Dir_3</t>
  </si>
  <si>
    <t>La società riferisce: "Il GAL rientra tra i soggetti previsti dall'art. 4 comma 6 del D.Lgs. 175/2016.
Ai sensi del Regolamento UE n. 1305/2013 art. 59 comma 5  una quota del contributo totale del FEASR al programma di sviluppo rurale è destinato a LEADER attraverso i GAL; i GAL dunque:
- sono uno strumento attuativo della PAC, attuano LEADER senza fine di lucro e fuori dall'attività commerciale, offrendo un servizio pubblico di interesse generale fuori mercato in quanto privo di rilevanza economica (SINEG – Servizio di Interesse Non Economico Generale);
- hanno compagini che comprendono obbligatoriamente portatori di interesse pubblici e privati (art. 32 comma 2 Reg. UE 1303/2013), tra cui quindi anche Comuni (in forma singola o associata), quale unica modalità per poter partecipare alla Programmazione Leader e consentire al loro territorio rurale di beneficiare dei relativi contributi.
Ai sensi dell’art. 32 comma 2 del Reg. UE 1303/2013:
 “Lo sviluppo locale di tipo partecipativo è:
a) concentrato su territori subregionali specifici;
b) gestito da gruppi d'azione locali composti da rappresentanti degli interessi socio-economici locali sia pubblici che privati, nei quali, a livello decisionale, né le autorità pubbliche, quali definite conformemente alle norme nazionali, né alcun singolo gruppo di interesse rappresentano più del 49 % degli aventi diritto al voto;
c) attuato attraverso strategie territoriali di sviluppo locale integrate e multisettoriali;
d) concepito tenendo conto dei bisogni e delle potenzialità locali, e comprende elementi innovativi nel contesto locale, attività di creazione di reti e, se del caso, di cooperazione.”</t>
  </si>
  <si>
    <t>La società riferisce:                                                                                                                                                                                   1) Il GAL rientra tra i soggetti previsti dall'art. 4 comma 6 del D.Lgs. 175/2016 (art. 20 comma 2 lettera a);
2) Il GAL ha un numero di amministratori superiore al numero dei dipendenti (art. 20 comma 2 lettera b); gli amministratori del GAL non percepiscono compensi e a tal proposito si rinvia alla “Deliberazione n. 7 del 20.01.2016 Bormio SO Guida VSG” della Corte dei Conti sezione Lombardia in cui sostanzialmente, per la parte inerente il rapporto tra il numero dei dipendenti e il numero degli Amministratori nelle società partecipate dagli Enti Pubblici, i Giudici della Corte dei Conti confermano l’orientamento in merito al fatto che in assenza di compensi agli amministratori, l'obiettivo di contenimento della spesa pubblica può dirsi comunque raggiunto a prescindere dal n. di amministratori e dal rapporto n. amministratori e n. dipendenti;
3) Il GAL è l'unico a poter svolgere sul proprio territorio di riferimento le attività di sua competenza che non possono essere svolte dunque da altre società (art. 20 comma 2 lettera c);
4) Il GAL ha conseguito un fatturato medio non superiore a 500.000 euro (art. 20 comma 2 lettera d, art. 26 comma 12 quinquies); si evidenzia che i GAL - in quanto unici soggetti sul territorio deputati dall’Unione Europea,  attraverso la Regione Piemonte e ARPEA, all’attuazione della Programmazione Leader, sulla base di appositi Regolamenti Europei - svolge un servizio pubblico di interesse generale privo di rilevanza economica, fornendo servizi non erogabili in un contesto di mercato; se ne può dedurre che i servizi svolti dai GAL  relativamente a Leader non hanno rilevanza economica in quanto non erogabili/vendibili sul mercato; infatti la partecipazione ai Bandi Pubblici emessi dai GAL da parte dei soggetti aventi titolo (sia pubblici sia privati) non avviene dietro pagamento di somme al GAL a titolo di corrispettivo per l’erogazione di un servizio, ma avviene semplicemente grazie al fatto che tali soggetti risiedono in territori le cui Amministrazioni Comunali hanno aderito al GAL in forma singola o associata. Non può dunque esistere una relazione tra il servizio erogato dai GAL e il fatturato del GAL stesso;
5) Il GAL svolge un SINEG (Servizio di Interesse Non Economico Generale) e non ha avuto risultati negativi nei cinque anni precedenti (art. 20 comma 2 lettera e);
6) Il GAL presenta costi di funzionamento già evidentemente molto bassi, che non si ritiene possano essere oggetto di ulteriore contenimento se non a costo di compromettere la continuazione dell'attività istituzionale (art, 20a comma 2 lettera f);
7) circa l'aggregazione del GAL con altre società, vale quanto indicato al punto 3 (art. 20 comma 2 lettera g).</t>
  </si>
  <si>
    <t>Dir_4</t>
  </si>
  <si>
    <t>Dir_5</t>
  </si>
  <si>
    <t>Mantenimento della partecipazione ai sensi dell'art. 4 c. 2 lett. e) del D.Lgs. N. 175/2016 e s.m.i. in ottemperanza al disposto dell'art. 37 c. 4 lett. b) del D.Lgs. N. 50/2016 e s.m.i.</t>
  </si>
  <si>
    <t>La società viene mantenuta in quanto i costi di funzionamento non gravano sugli enti ma sono imputati sui costi delle singole procedure di gara nelle forme previste dall'ordinamento.</t>
  </si>
  <si>
    <t>Non si ritiene necessario intraprendere azioni correttive.</t>
  </si>
  <si>
    <t>Dir_6</t>
  </si>
  <si>
    <t>S.T.R. Società Trattamento Rifiuti s.r.l.</t>
  </si>
  <si>
    <t>La società svolge una fase del ciclo di smaltimento dei rifiuti, attraverso la proprietà e la gestione delle infrastrutture di preselezione</t>
  </si>
  <si>
    <r>
      <rPr>
        <sz val="10"/>
        <rFont val="Verdana"/>
        <family val="2"/>
      </rPr>
      <t>La partecipazione non comporta oneri per l’Ente. Non si ritiene necessario intraprendere azioni correttive.</t>
    </r>
    <r>
      <rPr>
        <strike/>
        <sz val="10"/>
        <rFont val="Verdana"/>
        <family val="2"/>
      </rPr>
      <t xml:space="preserve"> </t>
    </r>
  </si>
  <si>
    <t>Dir_7</t>
  </si>
  <si>
    <t>Dir_8</t>
  </si>
  <si>
    <t>MERCATO ORTOFRUTTICOLO DEL ROERO s.c. a r.l.</t>
  </si>
  <si>
    <t>Gestione del mercato e potenziamento dei suoi impianti e promozione agricola del territorio</t>
  </si>
  <si>
    <t>la società svolge con profitto attività di interesse generale nei servizi a rete, inerenti la distribuzione del gas metano, il teleriscaldamento e la distribuzione del servizio idrico e distribuisce ogni anno una quota di utili ai soci.</t>
  </si>
  <si>
    <t>la società è costituita come GAL e rientra tra is oggetti previsti dall'art. 4, comma 6, D.Lgs. 175/2016. Partecipa al programma di sviluppo rurale del territorio attraverso la predisposizione di bandi per la gestione di fondi europei ai sensi del relativo Regolamento UE.</t>
  </si>
  <si>
    <t>servizi di committenza (art. 4, comma 2 lett. e)</t>
  </si>
  <si>
    <t>la società viene mantenuta in quanto i costi di funzionamento non gravano sugli enti ma sono imputati sui costi delle singole procedure di gara nelle forme previste dall'ordinamento.</t>
  </si>
  <si>
    <t>S.T.R. Società Trattamento rifiuti</t>
  </si>
  <si>
    <t>la società svolge con profitto una fase del ciclo di smaltimento dei rifiuti, attraverso la proprietà e la gestione delle infrastrutture di preselezione e distribuisce una quota dell'utile ai soci</t>
  </si>
  <si>
    <t>gestione del mercato e potenziamento dei suoi impianti e promozione agricola ddel territorio</t>
  </si>
  <si>
    <t>00416320042</t>
  </si>
  <si>
    <t xml:space="preserve">La società ha attività di interesse generale a rete, inerenti la distribuzione del gas metano, il teleriscaldamento, e fornisce direttamente servizi nel territorio comunale tra cui il Servizio Idrico mediante la controllata Tecnoedil Spa, che è consorziata nella Società AETA s.c. a r.l. (che gestisce il servizio idrico integrato nella zona nord-est dell’ATO n. 4 Cuneese).
 </t>
  </si>
  <si>
    <t>Società Intercomunale Servizi Idrici s.r.l.</t>
  </si>
  <si>
    <t>SOCIETA' INTERCOMUNALSERVIZI IDRICI SRL</t>
  </si>
  <si>
    <t>La partecipazione non comporta oneri per l'Ente. Non si ritiene necessario intraprendere azioni correttive.</t>
  </si>
  <si>
    <t>Promozione territoriale del turismo nel rispetto delle indicazioni di cui alla L.R. 14/16</t>
  </si>
  <si>
    <t>La società svolge la promozione turistica del territorio, nel limite dei finanziamenti annualmente disponibili.</t>
  </si>
  <si>
    <t>Non si ritiene necessario intraprendere azioni di razionalizzazione.</t>
  </si>
  <si>
    <t>Non si ritiene necessario intraprendere azioni correttive</t>
  </si>
  <si>
    <t>Società Intercomunale Servizi Idrici S.r.l.</t>
  </si>
  <si>
    <t>gestione servizio idrico integrato</t>
  </si>
  <si>
    <t>Gestione servizio idrico integrato</t>
  </si>
  <si>
    <t>La società svolge la gestione del servizio idrico integrato per conto della competente autorità d'ambito. Non sussiste alcuna delle condizioni di cui all'art. 20, comma 2.</t>
  </si>
  <si>
    <t xml:space="preserve">La partecipazione non comporta oneri per l'Ente. Non si ritiene necessario intraprendere azioni correttive.
</t>
  </si>
  <si>
    <t>La società svolge con profitto una fase del ciclo di smaltimento dei rifiuti, attraverso la proprietà e la gestione delle infrastrutture di preselezione e distribuisce annualmente una quota dell'utile dell'esercizio ai soci.</t>
  </si>
  <si>
    <t>gestione del servizio idrico integrato</t>
  </si>
  <si>
    <t>La società svolge con profitto la gestione del servizio idrico integrato per conto della competente autorità d'ambito.</t>
  </si>
  <si>
    <t>la società svolge un servizio di interesse generale che riveste sempre maggiore importanza per l'economia del territorio. Promozione territoriale del turismo nel rispetto delle indicazioni di uci alla L.R. 14/2016.</t>
  </si>
  <si>
    <t>Indicare i seguenti dati con riferimento all'esercizio 2021:</t>
  </si>
  <si>
    <t xml:space="preserve">La società è proprietaria delle reti, degli impianti e delle altre dotazioni destinati allo svolgimento del servizio idrico integrato e procede all’amministrazione degli stessi, comprendendo anche tutto quanto attiene alla loro concessione in uso ai gestori del servizio pubblico.
Gestione del servizio idrico integrato con affidamento in house da parte della competente autorità d’ambito ottimale ATO
</t>
  </si>
  <si>
    <t xml:space="preserve">È in corso una modifica sociale, in adeguamento al D.Lgs. 19 agosto 2016, n. 175, al fine di addivenire, con decorrenza 01/01/2023, alla trasformazione del MOR da Società consortile a responsabilità limitata denominata “Mercato Ortofrutticolo del Roero società consortile a responsabilità limitata”, ad Azienda speciale consortile sotto la denominazione di “Azienda Consortile Mercato Ortofrutticolo del Roero“, in conformità a quanto disposto Decreto Legislativo del 19 agosto 2016 n. 175 e s.m.i. 
Il Comune di Priocca ha quindi approvato lo statuto della nuova Azienda con propria delibera n. 38 del 09/12/2022.
Si evidenzia che il nuovo Statuto della Società, approvato nell’Assemblea Consortile in data 2.11.2022 , tiene conto del recesso dei Comune di Montaldo Roero e Santo Stefano Roero, con riduzione del capitale sociale e conseguente variazione delle quote percentuali dei soci rimanenti, che per il ns. Comune è quindi del  4,06% per una quota nominale di euro 3250,84.
</t>
  </si>
  <si>
    <t>Si dà atto che l'attuale modalità di gestione prosegue fino al 31/12/2022</t>
  </si>
  <si>
    <t>Mantenimento fino al 31.12.2022 ma come in premessa evidenziato è’ in corso una modifica sociale, in adeguamento al D.Lgs. 19 agosto 2016, n. 175, al fine di addivenire, con decorrenza 01/01/2023, alla trasformazione del MOR da Società consortile a responsabilità limitata denominata “Mercato Ortofrutticolo del Roero società consortile a responsabilità limitata”, ad Azienda speciale consortile sotto la denominazione di “Azienda Consortile Mercato Ortofrutticolo del Roero“, in conformità a quanto disposto Decreto Legislativo del 19 agosto 2016 n. 175 e s.m.i. 
Il Comune di Priocca ha quindi approvato lo statuto della nuova Azienda con propria delibera n. 38 del 09.12.2022, Si evidenzia che il nuovo Statuto della Società, approvato nell’Assemblea Consortile in data 2.11.2022 , tiene conto del recesso dei Comune di Montaldo Roero e Santo Stefano Roero, con riduzione del capitale sociale e conseguente variazione delle quote percentuali dei soci rimanenti, che per il ns. Comune è quindi del  4,06% per una quota nominale di euro 3250,84.</t>
  </si>
  <si>
    <t>Indicare i seguenti dati con riferimento all'esercizio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</si>
</sst>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
      <b/>
      <sz val="11"/>
      <color theme="1"/>
      <name val="Calibri"/>
      <family val="2"/>
      <scheme val="minor"/>
    </font>
    <font>
      <strike/>
      <sz val="8"/>
      <name val="Verdan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indexed="26"/>
        <bgColor indexed="9"/>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325">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0" fillId="0" borderId="9" xfId="0" applyBorder="1"/>
    <xf numFmtId="0" fontId="0" fillId="0" borderId="20" xfId="0" applyBorder="1"/>
    <xf numFmtId="0" fontId="0" fillId="0" borderId="21" xfId="0" applyBorder="1"/>
    <xf numFmtId="0" fontId="0" fillId="0" borderId="22" xfId="0" applyBorder="1"/>
    <xf numFmtId="0" fontId="3" fillId="7" borderId="7" xfId="0" applyNumberFormat="1"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wrapText="1"/>
    </xf>
    <xf numFmtId="49" fontId="3" fillId="4" borderId="7" xfId="0" applyNumberFormat="1" applyFont="1" applyFill="1" applyBorder="1" applyAlignment="1" applyProtection="1">
      <alignment horizontal="left" vertical="center" wrapText="1"/>
      <protection locked="0"/>
    </xf>
    <xf numFmtId="0" fontId="3" fillId="7" borderId="10" xfId="0" applyNumberFormat="1" applyFont="1" applyFill="1" applyBorder="1" applyAlignment="1" applyProtection="1">
      <alignment horizontal="left" vertical="center" wrapText="1"/>
    </xf>
    <xf numFmtId="0" fontId="3" fillId="7" borderId="7" xfId="0" applyNumberFormat="1" applyFont="1" applyFill="1" applyBorder="1" applyAlignment="1" applyProtection="1">
      <alignment horizontal="left" vertical="center" wrapText="1"/>
    </xf>
    <xf numFmtId="10" fontId="11" fillId="7" borderId="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protection locked="0"/>
    </xf>
    <xf numFmtId="0" fontId="0" fillId="0" borderId="0" xfId="0" applyBorder="1"/>
    <xf numFmtId="0" fontId="0" fillId="0" borderId="23" xfId="0" applyBorder="1"/>
    <xf numFmtId="0" fontId="0" fillId="0" borderId="18" xfId="0" applyBorder="1"/>
    <xf numFmtId="0" fontId="0" fillId="0" borderId="14" xfId="0" applyBorder="1"/>
    <xf numFmtId="0" fontId="0" fillId="0" borderId="19" xfId="0" applyBorder="1"/>
    <xf numFmtId="0" fontId="0" fillId="0" borderId="0" xfId="0" applyBorder="1" applyAlignment="1">
      <alignment horizontal="center"/>
    </xf>
    <xf numFmtId="0" fontId="2" fillId="0" borderId="20" xfId="0" applyFont="1" applyFill="1" applyBorder="1" applyAlignment="1">
      <alignment horizontal="center" vertical="center" wrapText="1"/>
    </xf>
    <xf numFmtId="4" fontId="2" fillId="0" borderId="20" xfId="0" applyNumberFormat="1" applyFont="1" applyFill="1" applyBorder="1" applyAlignment="1">
      <alignment vertical="center" wrapText="1"/>
    </xf>
    <xf numFmtId="0" fontId="3" fillId="7" borderId="7" xfId="0" applyNumberFormat="1" applyFont="1" applyFill="1" applyBorder="1" applyAlignment="1" applyProtection="1">
      <alignment horizontal="center" vertical="center" wrapText="1"/>
    </xf>
    <xf numFmtId="3" fontId="3" fillId="12" borderId="24"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0" fontId="0" fillId="0" borderId="11" xfId="0" applyBorder="1" applyAlignment="1">
      <alignment horizontal="center" wrapText="1"/>
    </xf>
    <xf numFmtId="0" fontId="0" fillId="0" borderId="12" xfId="0" applyBorder="1" applyAlignment="1">
      <alignment horizontal="center" wrapText="1"/>
    </xf>
    <xf numFmtId="0" fontId="56" fillId="0" borderId="18" xfId="0" applyFont="1" applyBorder="1" applyAlignment="1">
      <alignment horizontal="center" wrapText="1"/>
    </xf>
    <xf numFmtId="0" fontId="56" fillId="0" borderId="21" xfId="0" applyFont="1" applyBorder="1" applyAlignment="1">
      <alignment horizontal="center" wrapText="1"/>
    </xf>
    <xf numFmtId="0" fontId="56" fillId="0" borderId="19" xfId="0" applyFont="1" applyBorder="1" applyAlignment="1">
      <alignment horizontal="center" wrapText="1"/>
    </xf>
    <xf numFmtId="0" fontId="56" fillId="0" borderId="22" xfId="0" applyFont="1" applyBorder="1" applyAlignment="1">
      <alignment horizontal="center" wrapText="1"/>
    </xf>
    <xf numFmtId="0" fontId="0" fillId="0" borderId="11" xfId="0" applyBorder="1" applyAlignment="1">
      <alignment horizontal="center"/>
    </xf>
    <xf numFmtId="0" fontId="0" fillId="0" borderId="12" xfId="0" applyBorder="1" applyAlignment="1">
      <alignment horizontal="center"/>
    </xf>
    <xf numFmtId="0" fontId="0" fillId="0" borderId="22" xfId="0" applyBorder="1" applyAlignment="1">
      <alignment horizontal="center" wrapText="1"/>
    </xf>
    <xf numFmtId="49" fontId="11" fillId="0"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horizontal="left" vertical="center" wrapText="1"/>
    </xf>
    <xf numFmtId="49" fontId="11" fillId="2" borderId="0" xfId="0" applyNumberFormat="1" applyFont="1" applyFill="1" applyBorder="1" applyAlignment="1" applyProtection="1">
      <alignment vertical="center" wrapText="1"/>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3" fillId="4" borderId="11"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49" fontId="30" fillId="4" borderId="7" xfId="0" applyNumberFormat="1" applyFont="1" applyFill="1" applyBorder="1" applyAlignment="1" applyProtection="1">
      <alignment horizontal="left" vertical="center" wrapText="1"/>
      <protection locked="0"/>
    </xf>
    <xf numFmtId="0" fontId="3" fillId="7" borderId="7"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left" vertical="center" wrapText="1"/>
      <protection locked="0"/>
    </xf>
    <xf numFmtId="49" fontId="57" fillId="4" borderId="7" xfId="0" applyNumberFormat="1" applyFont="1" applyFill="1" applyBorder="1" applyAlignment="1" applyProtection="1">
      <alignment horizontal="left"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3" fillId="7" borderId="7" xfId="0" applyNumberFormat="1" applyFont="1" applyFill="1" applyBorder="1" applyAlignment="1" applyProtection="1">
      <alignment horizontal="lef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 fontId="4" fillId="4" borderId="7" xfId="0" applyNumberFormat="1" applyFont="1" applyFill="1" applyBorder="1" applyAlignment="1">
      <alignment horizontal="center" vertical="center"/>
    </xf>
    <xf numFmtId="3" fontId="11" fillId="4" borderId="7"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2529" name="Check Box 23" hidden="1">
              <a:extLst>
                <a:ext uri="{63B3BB69-23CF-44E3-9099-C40C66FF867C}">
                  <a14:compatExt spid="_x0000_s2252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2530" name="Check Box 24" hidden="1">
              <a:extLst>
                <a:ext uri="{63B3BB69-23CF-44E3-9099-C40C66FF867C}">
                  <a14:compatExt spid="_x0000_s2253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2531" name="Check Box 25" hidden="1">
              <a:extLst>
                <a:ext uri="{63B3BB69-23CF-44E3-9099-C40C66FF867C}">
                  <a14:compatExt spid="_x0000_s2253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2532" name="Check Box 26" hidden="1">
              <a:extLst>
                <a:ext uri="{63B3BB69-23CF-44E3-9099-C40C66FF867C}">
                  <a14:compatExt spid="_x0000_s2253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2533" name="Check Box 28" hidden="1">
              <a:extLst>
                <a:ext uri="{63B3BB69-23CF-44E3-9099-C40C66FF867C}">
                  <a14:compatExt spid="_x0000_s22533"/>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2534" name="Check Box 29" hidden="1">
              <a:extLst>
                <a:ext uri="{63B3BB69-23CF-44E3-9099-C40C66FF867C}">
                  <a14:compatExt spid="_x0000_s22534"/>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2535" name="Check Box 31" hidden="1">
              <a:extLst>
                <a:ext uri="{63B3BB69-23CF-44E3-9099-C40C66FF867C}">
                  <a14:compatExt spid="_x0000_s22535"/>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2536" name="Check Box 32" hidden="1">
              <a:extLst>
                <a:ext uri="{63B3BB69-23CF-44E3-9099-C40C66FF867C}">
                  <a14:compatExt spid="_x0000_s22536"/>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2537" name="Check Box 33" hidden="1">
              <a:extLst>
                <a:ext uri="{63B3BB69-23CF-44E3-9099-C40C66FF867C}">
                  <a14:compatExt spid="_x0000_s22537"/>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2538" name="Check Box 34" hidden="1">
              <a:extLst>
                <a:ext uri="{63B3BB69-23CF-44E3-9099-C40C66FF867C}">
                  <a14:compatExt spid="_x0000_s22538"/>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2539" name="Check Box 35" hidden="1">
              <a:extLst>
                <a:ext uri="{63B3BB69-23CF-44E3-9099-C40C66FF867C}">
                  <a14:compatExt spid="_x0000_s22539"/>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2540" name="Check Box 36" hidden="1">
              <a:extLst>
                <a:ext uri="{63B3BB69-23CF-44E3-9099-C40C66FF867C}">
                  <a14:compatExt spid="_x0000_s22540"/>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2541" name="Check Box 38" hidden="1">
              <a:extLst>
                <a:ext uri="{63B3BB69-23CF-44E3-9099-C40C66FF867C}">
                  <a14:compatExt spid="_x0000_s22541"/>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2542" name="Check Box 39" hidden="1">
              <a:extLst>
                <a:ext uri="{63B3BB69-23CF-44E3-9099-C40C66FF867C}">
                  <a14:compatExt spid="_x0000_s22542"/>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2543" name="Check Box 40" hidden="1">
              <a:extLst>
                <a:ext uri="{63B3BB69-23CF-44E3-9099-C40C66FF867C}">
                  <a14:compatExt spid="_x0000_s22543"/>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2544" name="Check Box 41" hidden="1">
              <a:extLst>
                <a:ext uri="{63B3BB69-23CF-44E3-9099-C40C66FF867C}">
                  <a14:compatExt spid="_x0000_s22544"/>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2545" name="Check Box 46" hidden="1">
              <a:extLst>
                <a:ext uri="{63B3BB69-23CF-44E3-9099-C40C66FF867C}">
                  <a14:compatExt spid="_x0000_s22545"/>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2546" name="Check Box 47" hidden="1">
              <a:extLst>
                <a:ext uri="{63B3BB69-23CF-44E3-9099-C40C66FF867C}">
                  <a14:compatExt spid="_x0000_s22546"/>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2547" name="Check Box 49" hidden="1">
              <a:extLst>
                <a:ext uri="{63B3BB69-23CF-44E3-9099-C40C66FF867C}">
                  <a14:compatExt spid="_x0000_s22547"/>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3553" name="Check Box 13" hidden="1">
              <a:extLst>
                <a:ext uri="{63B3BB69-23CF-44E3-9099-C40C66FF867C}">
                  <a14:compatExt spid="_x0000_s23553"/>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3554" name="Check Box 14" hidden="1">
              <a:extLst>
                <a:ext uri="{63B3BB69-23CF-44E3-9099-C40C66FF867C}">
                  <a14:compatExt spid="_x0000_s23554"/>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3555" name="Check Box 15" hidden="1">
              <a:extLst>
                <a:ext uri="{63B3BB69-23CF-44E3-9099-C40C66FF867C}">
                  <a14:compatExt spid="_x0000_s23555"/>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3556" name="Check Box 16" hidden="1">
              <a:extLst>
                <a:ext uri="{63B3BB69-23CF-44E3-9099-C40C66FF867C}">
                  <a14:compatExt spid="_x0000_s23556"/>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3557" name="Check Box 17" hidden="1">
              <a:extLst>
                <a:ext uri="{63B3BB69-23CF-44E3-9099-C40C66FF867C}">
                  <a14:compatExt spid="_x0000_s23557"/>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3558" name="Check Box 18" hidden="1">
              <a:extLst>
                <a:ext uri="{63B3BB69-23CF-44E3-9099-C40C66FF867C}">
                  <a14:compatExt spid="_x0000_s23558"/>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3559" name="Check Box 19" hidden="1">
              <a:extLst>
                <a:ext uri="{63B3BB69-23CF-44E3-9099-C40C66FF867C}">
                  <a14:compatExt spid="_x0000_s23559"/>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4577" name="Check Box 23" hidden="1">
              <a:extLst>
                <a:ext uri="{63B3BB69-23CF-44E3-9099-C40C66FF867C}">
                  <a14:compatExt spid="_x0000_s24577"/>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4578" name="Check Box 24" hidden="1">
              <a:extLst>
                <a:ext uri="{63B3BB69-23CF-44E3-9099-C40C66FF867C}">
                  <a14:compatExt spid="_x0000_s24578"/>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4579" name="Check Box 25" hidden="1">
              <a:extLst>
                <a:ext uri="{63B3BB69-23CF-44E3-9099-C40C66FF867C}">
                  <a14:compatExt spid="_x0000_s24579"/>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4580" name="Check Box 26" hidden="1">
              <a:extLst>
                <a:ext uri="{63B3BB69-23CF-44E3-9099-C40C66FF867C}">
                  <a14:compatExt spid="_x0000_s24580"/>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4581" name="Check Box 28" hidden="1">
              <a:extLst>
                <a:ext uri="{63B3BB69-23CF-44E3-9099-C40C66FF867C}">
                  <a14:compatExt spid="_x0000_s24581"/>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4582" name="Check Box 29" hidden="1">
              <a:extLst>
                <a:ext uri="{63B3BB69-23CF-44E3-9099-C40C66FF867C}">
                  <a14:compatExt spid="_x0000_s24582"/>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4583" name="Check Box 31" hidden="1">
              <a:extLst>
                <a:ext uri="{63B3BB69-23CF-44E3-9099-C40C66FF867C}">
                  <a14:compatExt spid="_x0000_s24583"/>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4584" name="Check Box 32" hidden="1">
              <a:extLst>
                <a:ext uri="{63B3BB69-23CF-44E3-9099-C40C66FF867C}">
                  <a14:compatExt spid="_x0000_s24584"/>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4585" name="Check Box 33" hidden="1">
              <a:extLst>
                <a:ext uri="{63B3BB69-23CF-44E3-9099-C40C66FF867C}">
                  <a14:compatExt spid="_x0000_s24585"/>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4586" name="Check Box 34" hidden="1">
              <a:extLst>
                <a:ext uri="{63B3BB69-23CF-44E3-9099-C40C66FF867C}">
                  <a14:compatExt spid="_x0000_s24586"/>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4587" name="Check Box 35" hidden="1">
              <a:extLst>
                <a:ext uri="{63B3BB69-23CF-44E3-9099-C40C66FF867C}">
                  <a14:compatExt spid="_x0000_s24587"/>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4588" name="Check Box 36" hidden="1">
              <a:extLst>
                <a:ext uri="{63B3BB69-23CF-44E3-9099-C40C66FF867C}">
                  <a14:compatExt spid="_x0000_s24588"/>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4589" name="Check Box 38" hidden="1">
              <a:extLst>
                <a:ext uri="{63B3BB69-23CF-44E3-9099-C40C66FF867C}">
                  <a14:compatExt spid="_x0000_s24589"/>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4590" name="Check Box 39" hidden="1">
              <a:extLst>
                <a:ext uri="{63B3BB69-23CF-44E3-9099-C40C66FF867C}">
                  <a14:compatExt spid="_x0000_s24590"/>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4591" name="Check Box 40" hidden="1">
              <a:extLst>
                <a:ext uri="{63B3BB69-23CF-44E3-9099-C40C66FF867C}">
                  <a14:compatExt spid="_x0000_s24591"/>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4592" name="Check Box 41" hidden="1">
              <a:extLst>
                <a:ext uri="{63B3BB69-23CF-44E3-9099-C40C66FF867C}">
                  <a14:compatExt spid="_x0000_s24592"/>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4593" name="Check Box 46" hidden="1">
              <a:extLst>
                <a:ext uri="{63B3BB69-23CF-44E3-9099-C40C66FF867C}">
                  <a14:compatExt spid="_x0000_s24593"/>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4594" name="Check Box 47" hidden="1">
              <a:extLst>
                <a:ext uri="{63B3BB69-23CF-44E3-9099-C40C66FF867C}">
                  <a14:compatExt spid="_x0000_s24594"/>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4595" name="Check Box 49" hidden="1">
              <a:extLst>
                <a:ext uri="{63B3BB69-23CF-44E3-9099-C40C66FF867C}">
                  <a14:compatExt spid="_x0000_s24595"/>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5601" name="Check Box 13" hidden="1">
              <a:extLst>
                <a:ext uri="{63B3BB69-23CF-44E3-9099-C40C66FF867C}">
                  <a14:compatExt spid="_x0000_s25601"/>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5602" name="Check Box 14" hidden="1">
              <a:extLst>
                <a:ext uri="{63B3BB69-23CF-44E3-9099-C40C66FF867C}">
                  <a14:compatExt spid="_x0000_s25602"/>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5603" name="Check Box 15" hidden="1">
              <a:extLst>
                <a:ext uri="{63B3BB69-23CF-44E3-9099-C40C66FF867C}">
                  <a14:compatExt spid="_x0000_s25603"/>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5604" name="Check Box 16" hidden="1">
              <a:extLst>
                <a:ext uri="{63B3BB69-23CF-44E3-9099-C40C66FF867C}">
                  <a14:compatExt spid="_x0000_s25604"/>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5605" name="Check Box 17" hidden="1">
              <a:extLst>
                <a:ext uri="{63B3BB69-23CF-44E3-9099-C40C66FF867C}">
                  <a14:compatExt spid="_x0000_s25605"/>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5606" name="Check Box 18" hidden="1">
              <a:extLst>
                <a:ext uri="{63B3BB69-23CF-44E3-9099-C40C66FF867C}">
                  <a14:compatExt spid="_x0000_s25606"/>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5607" name="Check Box 19" hidden="1">
              <a:extLst>
                <a:ext uri="{63B3BB69-23CF-44E3-9099-C40C66FF867C}">
                  <a14:compatExt spid="_x0000_s25607"/>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6625" name="Check Box 23" hidden="1">
              <a:extLst>
                <a:ext uri="{63B3BB69-23CF-44E3-9099-C40C66FF867C}">
                  <a14:compatExt spid="_x0000_s26625"/>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6626" name="Check Box 24" hidden="1">
              <a:extLst>
                <a:ext uri="{63B3BB69-23CF-44E3-9099-C40C66FF867C}">
                  <a14:compatExt spid="_x0000_s26626"/>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6627" name="Check Box 25" hidden="1">
              <a:extLst>
                <a:ext uri="{63B3BB69-23CF-44E3-9099-C40C66FF867C}">
                  <a14:compatExt spid="_x0000_s26627"/>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6628" name="Check Box 26" hidden="1">
              <a:extLst>
                <a:ext uri="{63B3BB69-23CF-44E3-9099-C40C66FF867C}">
                  <a14:compatExt spid="_x0000_s26628"/>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6629" name="Check Box 28" hidden="1">
              <a:extLst>
                <a:ext uri="{63B3BB69-23CF-44E3-9099-C40C66FF867C}">
                  <a14:compatExt spid="_x0000_s26629"/>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6630" name="Check Box 29" hidden="1">
              <a:extLst>
                <a:ext uri="{63B3BB69-23CF-44E3-9099-C40C66FF867C}">
                  <a14:compatExt spid="_x0000_s26630"/>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6631" name="Check Box 31" hidden="1">
              <a:extLst>
                <a:ext uri="{63B3BB69-23CF-44E3-9099-C40C66FF867C}">
                  <a14:compatExt spid="_x0000_s26631"/>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6632" name="Check Box 32" hidden="1">
              <a:extLst>
                <a:ext uri="{63B3BB69-23CF-44E3-9099-C40C66FF867C}">
                  <a14:compatExt spid="_x0000_s26632"/>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6633" name="Check Box 33" hidden="1">
              <a:extLst>
                <a:ext uri="{63B3BB69-23CF-44E3-9099-C40C66FF867C}">
                  <a14:compatExt spid="_x0000_s26633"/>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6634" name="Check Box 34" hidden="1">
              <a:extLst>
                <a:ext uri="{63B3BB69-23CF-44E3-9099-C40C66FF867C}">
                  <a14:compatExt spid="_x0000_s26634"/>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6635" name="Check Box 35" hidden="1">
              <a:extLst>
                <a:ext uri="{63B3BB69-23CF-44E3-9099-C40C66FF867C}">
                  <a14:compatExt spid="_x0000_s26635"/>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6636" name="Check Box 36" hidden="1">
              <a:extLst>
                <a:ext uri="{63B3BB69-23CF-44E3-9099-C40C66FF867C}">
                  <a14:compatExt spid="_x0000_s26636"/>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6637" name="Check Box 38" hidden="1">
              <a:extLst>
                <a:ext uri="{63B3BB69-23CF-44E3-9099-C40C66FF867C}">
                  <a14:compatExt spid="_x0000_s26637"/>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6638" name="Check Box 39" hidden="1">
              <a:extLst>
                <a:ext uri="{63B3BB69-23CF-44E3-9099-C40C66FF867C}">
                  <a14:compatExt spid="_x0000_s26638"/>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6639" name="Check Box 40" hidden="1">
              <a:extLst>
                <a:ext uri="{63B3BB69-23CF-44E3-9099-C40C66FF867C}">
                  <a14:compatExt spid="_x0000_s26639"/>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6640" name="Check Box 41" hidden="1">
              <a:extLst>
                <a:ext uri="{63B3BB69-23CF-44E3-9099-C40C66FF867C}">
                  <a14:compatExt spid="_x0000_s26640"/>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6641" name="Check Box 46" hidden="1">
              <a:extLst>
                <a:ext uri="{63B3BB69-23CF-44E3-9099-C40C66FF867C}">
                  <a14:compatExt spid="_x0000_s26641"/>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6642" name="Check Box 47" hidden="1">
              <a:extLst>
                <a:ext uri="{63B3BB69-23CF-44E3-9099-C40C66FF867C}">
                  <a14:compatExt spid="_x0000_s26642"/>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6643" name="Check Box 49" hidden="1">
              <a:extLst>
                <a:ext uri="{63B3BB69-23CF-44E3-9099-C40C66FF867C}">
                  <a14:compatExt spid="_x0000_s26643"/>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7649" name="Check Box 13" hidden="1">
              <a:extLst>
                <a:ext uri="{63B3BB69-23CF-44E3-9099-C40C66FF867C}">
                  <a14:compatExt spid="_x0000_s27649"/>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7650" name="Check Box 14" hidden="1">
              <a:extLst>
                <a:ext uri="{63B3BB69-23CF-44E3-9099-C40C66FF867C}">
                  <a14:compatExt spid="_x0000_s27650"/>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7651" name="Check Box 15" hidden="1">
              <a:extLst>
                <a:ext uri="{63B3BB69-23CF-44E3-9099-C40C66FF867C}">
                  <a14:compatExt spid="_x0000_s27651"/>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7652" name="Check Box 16" hidden="1">
              <a:extLst>
                <a:ext uri="{63B3BB69-23CF-44E3-9099-C40C66FF867C}">
                  <a14:compatExt spid="_x0000_s27652"/>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7653" name="Check Box 17" hidden="1">
              <a:extLst>
                <a:ext uri="{63B3BB69-23CF-44E3-9099-C40C66FF867C}">
                  <a14:compatExt spid="_x0000_s27653"/>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7654" name="Check Box 18" hidden="1">
              <a:extLst>
                <a:ext uri="{63B3BB69-23CF-44E3-9099-C40C66FF867C}">
                  <a14:compatExt spid="_x0000_s27654"/>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7655" name="Check Box 19" hidden="1">
              <a:extLst>
                <a:ext uri="{63B3BB69-23CF-44E3-9099-C40C66FF867C}">
                  <a14:compatExt spid="_x0000_s27655"/>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8673" name="Check Box 23" hidden="1">
              <a:extLst>
                <a:ext uri="{63B3BB69-23CF-44E3-9099-C40C66FF867C}">
                  <a14:compatExt spid="_x0000_s28673"/>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8674" name="Check Box 24" hidden="1">
              <a:extLst>
                <a:ext uri="{63B3BB69-23CF-44E3-9099-C40C66FF867C}">
                  <a14:compatExt spid="_x0000_s28674"/>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8675" name="Check Box 25" hidden="1">
              <a:extLst>
                <a:ext uri="{63B3BB69-23CF-44E3-9099-C40C66FF867C}">
                  <a14:compatExt spid="_x0000_s28675"/>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8676" name="Check Box 26" hidden="1">
              <a:extLst>
                <a:ext uri="{63B3BB69-23CF-44E3-9099-C40C66FF867C}">
                  <a14:compatExt spid="_x0000_s28676"/>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8677" name="Check Box 28" hidden="1">
              <a:extLst>
                <a:ext uri="{63B3BB69-23CF-44E3-9099-C40C66FF867C}">
                  <a14:compatExt spid="_x0000_s28677"/>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8678" name="Check Box 29" hidden="1">
              <a:extLst>
                <a:ext uri="{63B3BB69-23CF-44E3-9099-C40C66FF867C}">
                  <a14:compatExt spid="_x0000_s28678"/>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8679" name="Check Box 31" hidden="1">
              <a:extLst>
                <a:ext uri="{63B3BB69-23CF-44E3-9099-C40C66FF867C}">
                  <a14:compatExt spid="_x0000_s28679"/>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8680" name="Check Box 32" hidden="1">
              <a:extLst>
                <a:ext uri="{63B3BB69-23CF-44E3-9099-C40C66FF867C}">
                  <a14:compatExt spid="_x0000_s28680"/>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8681" name="Check Box 33" hidden="1">
              <a:extLst>
                <a:ext uri="{63B3BB69-23CF-44E3-9099-C40C66FF867C}">
                  <a14:compatExt spid="_x0000_s28681"/>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8682" name="Check Box 34" hidden="1">
              <a:extLst>
                <a:ext uri="{63B3BB69-23CF-44E3-9099-C40C66FF867C}">
                  <a14:compatExt spid="_x0000_s28682"/>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8683" name="Check Box 35" hidden="1">
              <a:extLst>
                <a:ext uri="{63B3BB69-23CF-44E3-9099-C40C66FF867C}">
                  <a14:compatExt spid="_x0000_s28683"/>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8684" name="Check Box 36" hidden="1">
              <a:extLst>
                <a:ext uri="{63B3BB69-23CF-44E3-9099-C40C66FF867C}">
                  <a14:compatExt spid="_x0000_s28684"/>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8685" name="Check Box 38" hidden="1">
              <a:extLst>
                <a:ext uri="{63B3BB69-23CF-44E3-9099-C40C66FF867C}">
                  <a14:compatExt spid="_x0000_s28685"/>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8686" name="Check Box 39" hidden="1">
              <a:extLst>
                <a:ext uri="{63B3BB69-23CF-44E3-9099-C40C66FF867C}">
                  <a14:compatExt spid="_x0000_s28686"/>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8687" name="Check Box 40" hidden="1">
              <a:extLst>
                <a:ext uri="{63B3BB69-23CF-44E3-9099-C40C66FF867C}">
                  <a14:compatExt spid="_x0000_s28687"/>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8688" name="Check Box 41" hidden="1">
              <a:extLst>
                <a:ext uri="{63B3BB69-23CF-44E3-9099-C40C66FF867C}">
                  <a14:compatExt spid="_x0000_s28688"/>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8689" name="Check Box 46" hidden="1">
              <a:extLst>
                <a:ext uri="{63B3BB69-23CF-44E3-9099-C40C66FF867C}">
                  <a14:compatExt spid="_x0000_s28689"/>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8690" name="Check Box 47" hidden="1">
              <a:extLst>
                <a:ext uri="{63B3BB69-23CF-44E3-9099-C40C66FF867C}">
                  <a14:compatExt spid="_x0000_s28690"/>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8691" name="Check Box 49" hidden="1">
              <a:extLst>
                <a:ext uri="{63B3BB69-23CF-44E3-9099-C40C66FF867C}">
                  <a14:compatExt spid="_x0000_s28691"/>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9697" name="Check Box 13" hidden="1">
              <a:extLst>
                <a:ext uri="{63B3BB69-23CF-44E3-9099-C40C66FF867C}">
                  <a14:compatExt spid="_x0000_s29697"/>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9698" name="Check Box 14" hidden="1">
              <a:extLst>
                <a:ext uri="{63B3BB69-23CF-44E3-9099-C40C66FF867C}">
                  <a14:compatExt spid="_x0000_s29698"/>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9699" name="Check Box 15" hidden="1">
              <a:extLst>
                <a:ext uri="{63B3BB69-23CF-44E3-9099-C40C66FF867C}">
                  <a14:compatExt spid="_x0000_s29699"/>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9700" name="Check Box 16" hidden="1">
              <a:extLst>
                <a:ext uri="{63B3BB69-23CF-44E3-9099-C40C66FF867C}">
                  <a14:compatExt spid="_x0000_s29700"/>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9701" name="Check Box 17" hidden="1">
              <a:extLst>
                <a:ext uri="{63B3BB69-23CF-44E3-9099-C40C66FF867C}">
                  <a14:compatExt spid="_x0000_s29701"/>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9702" name="Check Box 18" hidden="1">
              <a:extLst>
                <a:ext uri="{63B3BB69-23CF-44E3-9099-C40C66FF867C}">
                  <a14:compatExt spid="_x0000_s29702"/>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9703" name="Check Box 19" hidden="1">
              <a:extLst>
                <a:ext uri="{63B3BB69-23CF-44E3-9099-C40C66FF867C}">
                  <a14:compatExt spid="_x0000_s29703"/>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9265" name="Check Box 49" hidden="1">
              <a:extLst>
                <a:ext uri="{63B3BB69-23CF-44E3-9099-C40C66FF867C}">
                  <a14:compatExt spid="_x0000_s9265"/>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31745" name="Check Box 13" hidden="1">
              <a:extLst>
                <a:ext uri="{63B3BB69-23CF-44E3-9099-C40C66FF867C}">
                  <a14:compatExt spid="_x0000_s31745"/>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31746" name="Check Box 14" hidden="1">
              <a:extLst>
                <a:ext uri="{63B3BB69-23CF-44E3-9099-C40C66FF867C}">
                  <a14:compatExt spid="_x0000_s31746"/>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31747" name="Check Box 15" hidden="1">
              <a:extLst>
                <a:ext uri="{63B3BB69-23CF-44E3-9099-C40C66FF867C}">
                  <a14:compatExt spid="_x0000_s31747"/>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31748" name="Check Box 16" hidden="1">
              <a:extLst>
                <a:ext uri="{63B3BB69-23CF-44E3-9099-C40C66FF867C}">
                  <a14:compatExt spid="_x0000_s31748"/>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31749" name="Check Box 17" hidden="1">
              <a:extLst>
                <a:ext uri="{63B3BB69-23CF-44E3-9099-C40C66FF867C}">
                  <a14:compatExt spid="_x0000_s31749"/>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31750" name="Check Box 18" hidden="1">
              <a:extLst>
                <a:ext uri="{63B3BB69-23CF-44E3-9099-C40C66FF867C}">
                  <a14:compatExt spid="_x0000_s31750"/>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31751" name="Check Box 19" hidden="1">
              <a:extLst>
                <a:ext uri="{63B3BB69-23CF-44E3-9099-C40C66FF867C}">
                  <a14:compatExt spid="_x0000_s31751"/>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30721" name="Check Box 23" hidden="1">
              <a:extLst>
                <a:ext uri="{63B3BB69-23CF-44E3-9099-C40C66FF867C}">
                  <a14:compatExt spid="_x0000_s30721"/>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30722" name="Check Box 24" hidden="1">
              <a:extLst>
                <a:ext uri="{63B3BB69-23CF-44E3-9099-C40C66FF867C}">
                  <a14:compatExt spid="_x0000_s30722"/>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30723" name="Check Box 25" hidden="1">
              <a:extLst>
                <a:ext uri="{63B3BB69-23CF-44E3-9099-C40C66FF867C}">
                  <a14:compatExt spid="_x0000_s30723"/>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30724" name="Check Box 26" hidden="1">
              <a:extLst>
                <a:ext uri="{63B3BB69-23CF-44E3-9099-C40C66FF867C}">
                  <a14:compatExt spid="_x0000_s30724"/>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30725" name="Check Box 28" hidden="1">
              <a:extLst>
                <a:ext uri="{63B3BB69-23CF-44E3-9099-C40C66FF867C}">
                  <a14:compatExt spid="_x0000_s30725"/>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30726" name="Check Box 29" hidden="1">
              <a:extLst>
                <a:ext uri="{63B3BB69-23CF-44E3-9099-C40C66FF867C}">
                  <a14:compatExt spid="_x0000_s30726"/>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30727" name="Check Box 31" hidden="1">
              <a:extLst>
                <a:ext uri="{63B3BB69-23CF-44E3-9099-C40C66FF867C}">
                  <a14:compatExt spid="_x0000_s3072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30728" name="Check Box 32" hidden="1">
              <a:extLst>
                <a:ext uri="{63B3BB69-23CF-44E3-9099-C40C66FF867C}">
                  <a14:compatExt spid="_x0000_s3072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30729" name="Check Box 33" hidden="1">
              <a:extLst>
                <a:ext uri="{63B3BB69-23CF-44E3-9099-C40C66FF867C}">
                  <a14:compatExt spid="_x0000_s3072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30730" name="Check Box 34" hidden="1">
              <a:extLst>
                <a:ext uri="{63B3BB69-23CF-44E3-9099-C40C66FF867C}">
                  <a14:compatExt spid="_x0000_s3073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30731" name="Check Box 35" hidden="1">
              <a:extLst>
                <a:ext uri="{63B3BB69-23CF-44E3-9099-C40C66FF867C}">
                  <a14:compatExt spid="_x0000_s3073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30732" name="Check Box 36" hidden="1">
              <a:extLst>
                <a:ext uri="{63B3BB69-23CF-44E3-9099-C40C66FF867C}">
                  <a14:compatExt spid="_x0000_s3073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30733" name="Check Box 38" hidden="1">
              <a:extLst>
                <a:ext uri="{63B3BB69-23CF-44E3-9099-C40C66FF867C}">
                  <a14:compatExt spid="_x0000_s30733"/>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30734" name="Check Box 39" hidden="1">
              <a:extLst>
                <a:ext uri="{63B3BB69-23CF-44E3-9099-C40C66FF867C}">
                  <a14:compatExt spid="_x0000_s30734"/>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30735" name="Check Box 40" hidden="1">
              <a:extLst>
                <a:ext uri="{63B3BB69-23CF-44E3-9099-C40C66FF867C}">
                  <a14:compatExt spid="_x0000_s30735"/>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30736" name="Check Box 41" hidden="1">
              <a:extLst>
                <a:ext uri="{63B3BB69-23CF-44E3-9099-C40C66FF867C}">
                  <a14:compatExt spid="_x0000_s30736"/>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30737" name="Check Box 46" hidden="1">
              <a:extLst>
                <a:ext uri="{63B3BB69-23CF-44E3-9099-C40C66FF867C}">
                  <a14:compatExt spid="_x0000_s30737"/>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30738" name="Check Box 47" hidden="1">
              <a:extLst>
                <a:ext uri="{63B3BB69-23CF-44E3-9099-C40C66FF867C}">
                  <a14:compatExt spid="_x0000_s30738"/>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30739" name="Check Box 49" hidden="1">
              <a:extLst>
                <a:ext uri="{63B3BB69-23CF-44E3-9099-C40C66FF867C}">
                  <a14:compatExt spid="_x0000_s30739"/>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34817" name="Check Box 13" hidden="1">
              <a:extLst>
                <a:ext uri="{63B3BB69-23CF-44E3-9099-C40C66FF867C}">
                  <a14:compatExt spid="_x0000_s34817"/>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34818" name="Check Box 14" hidden="1">
              <a:extLst>
                <a:ext uri="{63B3BB69-23CF-44E3-9099-C40C66FF867C}">
                  <a14:compatExt spid="_x0000_s34818"/>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34819" name="Check Box 15" hidden="1">
              <a:extLst>
                <a:ext uri="{63B3BB69-23CF-44E3-9099-C40C66FF867C}">
                  <a14:compatExt spid="_x0000_s34819"/>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34820" name="Check Box 16" hidden="1">
              <a:extLst>
                <a:ext uri="{63B3BB69-23CF-44E3-9099-C40C66FF867C}">
                  <a14:compatExt spid="_x0000_s34820"/>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34821" name="Check Box 17" hidden="1">
              <a:extLst>
                <a:ext uri="{63B3BB69-23CF-44E3-9099-C40C66FF867C}">
                  <a14:compatExt spid="_x0000_s34821"/>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34822" name="Check Box 18" hidden="1">
              <a:extLst>
                <a:ext uri="{63B3BB69-23CF-44E3-9099-C40C66FF867C}">
                  <a14:compatExt spid="_x0000_s34822"/>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34823" name="Check Box 19" hidden="1">
              <a:extLst>
                <a:ext uri="{63B3BB69-23CF-44E3-9099-C40C66FF867C}">
                  <a14:compatExt spid="_x0000_s34823"/>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49153" name="Check Box 23" hidden="1">
              <a:extLst>
                <a:ext uri="{63B3BB69-23CF-44E3-9099-C40C66FF867C}">
                  <a14:compatExt spid="_x0000_s49153"/>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49154" name="Check Box 24" hidden="1">
              <a:extLst>
                <a:ext uri="{63B3BB69-23CF-44E3-9099-C40C66FF867C}">
                  <a14:compatExt spid="_x0000_s49154"/>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49155" name="Check Box 25" hidden="1">
              <a:extLst>
                <a:ext uri="{63B3BB69-23CF-44E3-9099-C40C66FF867C}">
                  <a14:compatExt spid="_x0000_s49155"/>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49156" name="Check Box 26" hidden="1">
              <a:extLst>
                <a:ext uri="{63B3BB69-23CF-44E3-9099-C40C66FF867C}">
                  <a14:compatExt spid="_x0000_s49156"/>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49157" name="Check Box 28" hidden="1">
              <a:extLst>
                <a:ext uri="{63B3BB69-23CF-44E3-9099-C40C66FF867C}">
                  <a14:compatExt spid="_x0000_s49157"/>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49158" name="Check Box 29" hidden="1">
              <a:extLst>
                <a:ext uri="{63B3BB69-23CF-44E3-9099-C40C66FF867C}">
                  <a14:compatExt spid="_x0000_s49158"/>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49159" name="Check Box 31" hidden="1">
              <a:extLst>
                <a:ext uri="{63B3BB69-23CF-44E3-9099-C40C66FF867C}">
                  <a14:compatExt spid="_x0000_s49159"/>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49160" name="Check Box 32" hidden="1">
              <a:extLst>
                <a:ext uri="{63B3BB69-23CF-44E3-9099-C40C66FF867C}">
                  <a14:compatExt spid="_x0000_s49160"/>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49161" name="Check Box 33" hidden="1">
              <a:extLst>
                <a:ext uri="{63B3BB69-23CF-44E3-9099-C40C66FF867C}">
                  <a14:compatExt spid="_x0000_s49161"/>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49162" name="Check Box 34" hidden="1">
              <a:extLst>
                <a:ext uri="{63B3BB69-23CF-44E3-9099-C40C66FF867C}">
                  <a14:compatExt spid="_x0000_s49162"/>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49163" name="Check Box 35" hidden="1">
              <a:extLst>
                <a:ext uri="{63B3BB69-23CF-44E3-9099-C40C66FF867C}">
                  <a14:compatExt spid="_x0000_s49163"/>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49164" name="Check Box 36" hidden="1">
              <a:extLst>
                <a:ext uri="{63B3BB69-23CF-44E3-9099-C40C66FF867C}">
                  <a14:compatExt spid="_x0000_s49164"/>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49165" name="Check Box 38" hidden="1">
              <a:extLst>
                <a:ext uri="{63B3BB69-23CF-44E3-9099-C40C66FF867C}">
                  <a14:compatExt spid="_x0000_s49165"/>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49166" name="Check Box 39" hidden="1">
              <a:extLst>
                <a:ext uri="{63B3BB69-23CF-44E3-9099-C40C66FF867C}">
                  <a14:compatExt spid="_x0000_s49166"/>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49167" name="Check Box 40" hidden="1">
              <a:extLst>
                <a:ext uri="{63B3BB69-23CF-44E3-9099-C40C66FF867C}">
                  <a14:compatExt spid="_x0000_s49167"/>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9168" name="Check Box 41" hidden="1">
              <a:extLst>
                <a:ext uri="{63B3BB69-23CF-44E3-9099-C40C66FF867C}">
                  <a14:compatExt spid="_x0000_s49168"/>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49169" name="Check Box 46" hidden="1">
              <a:extLst>
                <a:ext uri="{63B3BB69-23CF-44E3-9099-C40C66FF867C}">
                  <a14:compatExt spid="_x0000_s49169"/>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9170" name="Check Box 47" hidden="1">
              <a:extLst>
                <a:ext uri="{63B3BB69-23CF-44E3-9099-C40C66FF867C}">
                  <a14:compatExt spid="_x0000_s49170"/>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49171" name="Check Box 49" hidden="1">
              <a:extLst>
                <a:ext uri="{63B3BB69-23CF-44E3-9099-C40C66FF867C}">
                  <a14:compatExt spid="_x0000_s49171"/>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50177" name="Check Box 13" hidden="1">
              <a:extLst>
                <a:ext uri="{63B3BB69-23CF-44E3-9099-C40C66FF867C}">
                  <a14:compatExt spid="_x0000_s50177"/>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50178" name="Check Box 14" hidden="1">
              <a:extLst>
                <a:ext uri="{63B3BB69-23CF-44E3-9099-C40C66FF867C}">
                  <a14:compatExt spid="_x0000_s50178"/>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50179" name="Check Box 15" hidden="1">
              <a:extLst>
                <a:ext uri="{63B3BB69-23CF-44E3-9099-C40C66FF867C}">
                  <a14:compatExt spid="_x0000_s50179"/>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50180" name="Check Box 16" hidden="1">
              <a:extLst>
                <a:ext uri="{63B3BB69-23CF-44E3-9099-C40C66FF867C}">
                  <a14:compatExt spid="_x0000_s50180"/>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50181" name="Check Box 17" hidden="1">
              <a:extLst>
                <a:ext uri="{63B3BB69-23CF-44E3-9099-C40C66FF867C}">
                  <a14:compatExt spid="_x0000_s50181"/>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50182" name="Check Box 18" hidden="1">
              <a:extLst>
                <a:ext uri="{63B3BB69-23CF-44E3-9099-C40C66FF867C}">
                  <a14:compatExt spid="_x0000_s50182"/>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50183" name="Check Box 19" hidden="1">
              <a:extLst>
                <a:ext uri="{63B3BB69-23CF-44E3-9099-C40C66FF867C}">
                  <a14:compatExt spid="_x0000_s50183"/>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iocca@cert.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5.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5.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7.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11.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6.vml"/><Relationship Id="rId7" Type="http://schemas.openxmlformats.org/officeDocument/2006/relationships/ctrlProp" Target="../ctrlProps/ctrlProp75.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4.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3" Type="http://schemas.openxmlformats.org/officeDocument/2006/relationships/vmlDrawing" Target="../drawings/vmlDrawing7.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 Type="http://schemas.openxmlformats.org/officeDocument/2006/relationships/drawing" Target="../drawings/drawing9.xml"/><Relationship Id="rId16" Type="http://schemas.openxmlformats.org/officeDocument/2006/relationships/ctrlProp" Target="../ctrlProps/ctrlProp91.xml"/><Relationship Id="rId20" Type="http://schemas.openxmlformats.org/officeDocument/2006/relationships/ctrlProp" Target="../ctrlProps/ctrlProp95.xml"/><Relationship Id="rId1" Type="http://schemas.openxmlformats.org/officeDocument/2006/relationships/printerSettings" Target="../printerSettings/printerSettings13.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trlProp" Target="../ctrlProps/ctrlProp90.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8.vml"/><Relationship Id="rId7" Type="http://schemas.openxmlformats.org/officeDocument/2006/relationships/ctrlProp" Target="../ctrlProps/ctrlProp101.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100.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3" Type="http://schemas.openxmlformats.org/officeDocument/2006/relationships/vmlDrawing" Target="../drawings/vmlDrawing9.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 Type="http://schemas.openxmlformats.org/officeDocument/2006/relationships/drawing" Target="../drawings/drawing11.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15.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5" Type="http://schemas.openxmlformats.org/officeDocument/2006/relationships/ctrlProp" Target="../ctrlProps/ctrlProp116.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vmlDrawing" Target="../drawings/vmlDrawing10.vml"/><Relationship Id="rId7" Type="http://schemas.openxmlformats.org/officeDocument/2006/relationships/ctrlProp" Target="../ctrlProps/ctrlProp127.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26.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11.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13.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17.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4.xml"/><Relationship Id="rId3" Type="http://schemas.openxmlformats.org/officeDocument/2006/relationships/vmlDrawing" Target="../drawings/vmlDrawing12.vml"/><Relationship Id="rId7" Type="http://schemas.openxmlformats.org/officeDocument/2006/relationships/ctrlProp" Target="../ctrlProps/ctrlProp153.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152.xml"/><Relationship Id="rId5" Type="http://schemas.openxmlformats.org/officeDocument/2006/relationships/ctrlProp" Target="../ctrlProps/ctrlProp15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3" Type="http://schemas.openxmlformats.org/officeDocument/2006/relationships/vmlDrawing" Target="../drawings/vmlDrawing13.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 Type="http://schemas.openxmlformats.org/officeDocument/2006/relationships/drawing" Target="../drawings/drawing15.xml"/><Relationship Id="rId16" Type="http://schemas.openxmlformats.org/officeDocument/2006/relationships/ctrlProp" Target="../ctrlProps/ctrlProp169.xml"/><Relationship Id="rId20" Type="http://schemas.openxmlformats.org/officeDocument/2006/relationships/ctrlProp" Target="../ctrlProps/ctrlProp173.xml"/><Relationship Id="rId1" Type="http://schemas.openxmlformats.org/officeDocument/2006/relationships/printerSettings" Target="../printerSettings/printerSettings19.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5" Type="http://schemas.openxmlformats.org/officeDocument/2006/relationships/ctrlProp" Target="../ctrlProps/ctrlProp168.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0.xml"/><Relationship Id="rId3" Type="http://schemas.openxmlformats.org/officeDocument/2006/relationships/vmlDrawing" Target="../drawings/vmlDrawing14.vml"/><Relationship Id="rId7" Type="http://schemas.openxmlformats.org/officeDocument/2006/relationships/ctrlProp" Target="../ctrlProps/ctrlProp179.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178.xml"/><Relationship Id="rId5" Type="http://schemas.openxmlformats.org/officeDocument/2006/relationships/ctrlProp" Target="../ctrlProps/ctrlProp177.xml"/><Relationship Id="rId10" Type="http://schemas.openxmlformats.org/officeDocument/2006/relationships/ctrlProp" Target="../ctrlProps/ctrlProp182.xml"/><Relationship Id="rId4" Type="http://schemas.openxmlformats.org/officeDocument/2006/relationships/ctrlProp" Target="../ctrlProps/ctrlProp176.xml"/><Relationship Id="rId9" Type="http://schemas.openxmlformats.org/officeDocument/2006/relationships/ctrlProp" Target="../ctrlProps/ctrlProp18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71093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71093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51" t="s">
        <v>301</v>
      </c>
      <c r="D11" s="251"/>
      <c r="E11" s="251"/>
      <c r="F11" s="251"/>
      <c r="G11" s="251"/>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50"/>
      <c r="D17" s="250"/>
      <c r="E17" s="250"/>
      <c r="F17" s="250"/>
      <c r="G17" s="250"/>
      <c r="H17" s="16"/>
      <c r="J17" s="9"/>
    </row>
    <row r="18" spans="1:10" x14ac:dyDescent="0.2">
      <c r="B18" s="6"/>
      <c r="C18" s="250"/>
      <c r="D18" s="250"/>
      <c r="E18" s="250"/>
      <c r="F18" s="250"/>
      <c r="G18" s="250"/>
      <c r="H18" s="16"/>
      <c r="J18" s="9"/>
    </row>
    <row r="19" spans="1:10" x14ac:dyDescent="0.2">
      <c r="B19" s="6"/>
      <c r="C19" s="250"/>
      <c r="D19" s="250"/>
      <c r="E19" s="250"/>
      <c r="F19" s="250"/>
      <c r="G19" s="250"/>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17" sqref="D17"/>
    </sheetView>
  </sheetViews>
  <sheetFormatPr defaultColWidth="21.71093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71093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7" customFormat="1" x14ac:dyDescent="0.2">
      <c r="A6" s="174"/>
      <c r="B6" s="19" t="s">
        <v>57</v>
      </c>
      <c r="C6" s="19"/>
      <c r="D6" s="107" t="s">
        <v>127</v>
      </c>
      <c r="E6" s="56"/>
      <c r="F6" s="56"/>
      <c r="G6" s="56"/>
      <c r="H6" s="175"/>
      <c r="I6" s="174"/>
      <c r="J6" s="176"/>
    </row>
    <row r="7" spans="1:10" s="177" customFormat="1" x14ac:dyDescent="0.2">
      <c r="A7" s="174"/>
      <c r="B7" s="19" t="s">
        <v>58</v>
      </c>
      <c r="C7" s="19"/>
      <c r="D7" s="107" t="s">
        <v>128</v>
      </c>
      <c r="E7" s="56"/>
      <c r="F7" s="56"/>
      <c r="G7" s="56"/>
      <c r="H7" s="175"/>
      <c r="I7" s="174"/>
      <c r="J7" s="176"/>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7" customFormat="1" x14ac:dyDescent="0.2">
      <c r="A11" s="174"/>
      <c r="B11" s="19" t="s">
        <v>67</v>
      </c>
      <c r="C11" s="19"/>
      <c r="D11" s="107" t="s">
        <v>126</v>
      </c>
      <c r="E11" s="56"/>
      <c r="F11" s="56"/>
      <c r="G11" s="56"/>
      <c r="H11" s="175"/>
      <c r="I11" s="174"/>
      <c r="J11" s="176"/>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7" customFormat="1" x14ac:dyDescent="0.2">
      <c r="A14" s="174"/>
      <c r="B14" s="19" t="s">
        <v>103</v>
      </c>
      <c r="C14" s="19"/>
      <c r="D14" s="107" t="s">
        <v>125</v>
      </c>
      <c r="E14" s="56"/>
      <c r="F14" s="56"/>
      <c r="G14" s="56"/>
      <c r="H14" s="175"/>
      <c r="I14" s="174"/>
      <c r="J14" s="176"/>
    </row>
    <row r="15" spans="1:10" s="177" customFormat="1" x14ac:dyDescent="0.2">
      <c r="A15" s="174"/>
      <c r="B15" s="19" t="s">
        <v>129</v>
      </c>
      <c r="C15" s="19"/>
      <c r="D15" s="107" t="s">
        <v>130</v>
      </c>
      <c r="E15" s="56"/>
      <c r="F15" s="56"/>
      <c r="G15" s="56"/>
      <c r="H15" s="175"/>
      <c r="I15" s="174"/>
      <c r="J15" s="176"/>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8"/>
      <c r="C32" s="106"/>
      <c r="D32" s="55"/>
      <c r="E32" s="56"/>
      <c r="F32" s="56"/>
      <c r="G32" s="56"/>
      <c r="H32" s="57"/>
      <c r="I32" s="105"/>
      <c r="J32" s="54"/>
    </row>
    <row r="33" spans="1:10" x14ac:dyDescent="0.2">
      <c r="A33" s="105"/>
      <c r="B33" s="178"/>
      <c r="C33" s="19"/>
      <c r="D33" s="55"/>
      <c r="E33" s="56"/>
      <c r="F33" s="56"/>
      <c r="G33" s="56"/>
      <c r="H33" s="57"/>
      <c r="I33" s="105"/>
      <c r="J33" s="54"/>
    </row>
    <row r="34" spans="1:10" x14ac:dyDescent="0.2">
      <c r="A34" s="105"/>
      <c r="B34" s="178"/>
      <c r="C34" s="19"/>
      <c r="D34" s="55"/>
      <c r="E34" s="56"/>
      <c r="F34" s="56"/>
      <c r="G34" s="56"/>
      <c r="H34" s="57"/>
      <c r="I34" s="105"/>
      <c r="J34" s="54"/>
    </row>
    <row r="35" spans="1:10" ht="57" customHeight="1" x14ac:dyDescent="0.2">
      <c r="A35" s="105"/>
      <c r="B35" s="179"/>
      <c r="C35" s="179"/>
      <c r="D35" s="179"/>
      <c r="E35" s="179"/>
      <c r="F35" s="179"/>
      <c r="G35" s="179"/>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topLeftCell="A7" zoomScaleNormal="100" zoomScaleSheetLayoutView="100" workbookViewId="0">
      <selection activeCell="E12" sqref="E12"/>
    </sheetView>
  </sheetViews>
  <sheetFormatPr defaultColWidth="21.71093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28515625" style="78" customWidth="1"/>
    <col min="10" max="10" width="38.7109375" style="81" hidden="1" customWidth="1"/>
    <col min="11" max="11" width="16.28515625" style="81" hidden="1" customWidth="1"/>
    <col min="12" max="252" width="23" style="81" customWidth="1"/>
    <col min="253" max="253" width="2.7109375" style="81" customWidth="1"/>
    <col min="254" max="254" width="9" style="81" customWidth="1"/>
    <col min="255" max="16384" width="21.7109375" style="81"/>
  </cols>
  <sheetData>
    <row r="1" spans="1:12" ht="13.5" thickBot="1" x14ac:dyDescent="0.3">
      <c r="B1" s="37"/>
      <c r="C1" s="82"/>
      <c r="D1" s="82"/>
      <c r="E1" s="82"/>
      <c r="F1" s="82"/>
      <c r="G1" s="82"/>
      <c r="H1" s="83"/>
    </row>
    <row r="2" spans="1:12" ht="28.5" customHeight="1" x14ac:dyDescent="0.25">
      <c r="B2" s="84"/>
      <c r="C2" s="261" t="s">
        <v>300</v>
      </c>
      <c r="D2" s="262"/>
      <c r="E2" s="262"/>
      <c r="F2" s="262"/>
      <c r="G2" s="263"/>
      <c r="H2" s="85"/>
      <c r="L2" s="86"/>
    </row>
    <row r="3" spans="1:12" ht="23.25" customHeight="1" x14ac:dyDescent="0.25">
      <c r="B3" s="84"/>
      <c r="C3" s="264"/>
      <c r="D3" s="265"/>
      <c r="E3" s="265"/>
      <c r="F3" s="265"/>
      <c r="G3" s="266"/>
      <c r="H3" s="85"/>
      <c r="L3" s="86"/>
    </row>
    <row r="4" spans="1:12" ht="30.75" customHeight="1" thickBot="1" x14ac:dyDescent="0.3">
      <c r="B4" s="84"/>
      <c r="C4" s="267"/>
      <c r="D4" s="268"/>
      <c r="E4" s="268"/>
      <c r="F4" s="268"/>
      <c r="G4" s="269"/>
      <c r="H4" s="85"/>
    </row>
    <row r="5" spans="1:12" ht="12" customHeight="1" x14ac:dyDescent="0.25">
      <c r="B5" s="84"/>
      <c r="C5" s="87"/>
      <c r="D5" s="87"/>
      <c r="E5" s="87"/>
      <c r="F5" s="87"/>
      <c r="G5" s="87"/>
      <c r="H5" s="88"/>
    </row>
    <row r="6" spans="1:12" ht="12" customHeight="1" x14ac:dyDescent="0.25">
      <c r="B6" s="275" t="s">
        <v>54</v>
      </c>
      <c r="C6" s="276"/>
      <c r="D6" s="89"/>
      <c r="E6" s="89"/>
      <c r="F6" s="89"/>
      <c r="G6" s="89"/>
      <c r="H6" s="88"/>
      <c r="L6" s="86"/>
    </row>
    <row r="7" spans="1:12" ht="18" customHeight="1" x14ac:dyDescent="0.25">
      <c r="B7" s="84"/>
      <c r="C7" s="270"/>
      <c r="D7" s="270"/>
      <c r="E7" s="270"/>
      <c r="F7" s="270"/>
      <c r="G7" s="270"/>
      <c r="H7" s="88"/>
      <c r="L7" s="86"/>
    </row>
    <row r="8" spans="1:12" s="92" customFormat="1" ht="24.75" customHeight="1" x14ac:dyDescent="0.25">
      <c r="A8" s="90"/>
      <c r="B8" s="91"/>
      <c r="C8" s="77" t="s">
        <v>38</v>
      </c>
      <c r="D8" s="40" t="s">
        <v>42</v>
      </c>
      <c r="E8" s="94"/>
      <c r="F8" s="95"/>
      <c r="G8" s="89"/>
      <c r="H8" s="93"/>
      <c r="I8" s="90"/>
    </row>
    <row r="9" spans="1:12" s="92" customFormat="1" ht="10.15" customHeight="1" x14ac:dyDescent="0.25">
      <c r="A9" s="90"/>
      <c r="B9" s="91"/>
      <c r="C9" s="96"/>
      <c r="D9" s="89"/>
      <c r="F9" s="89"/>
      <c r="G9" s="89"/>
      <c r="H9" s="93"/>
      <c r="I9" s="90"/>
      <c r="L9" s="86"/>
    </row>
    <row r="10" spans="1:12" s="92" customFormat="1" ht="24.75" customHeight="1" x14ac:dyDescent="0.25">
      <c r="A10" s="90"/>
      <c r="B10" s="91"/>
      <c r="C10" s="77" t="s">
        <v>43</v>
      </c>
      <c r="D10" s="40" t="s">
        <v>6</v>
      </c>
      <c r="E10" s="100" t="s">
        <v>336</v>
      </c>
      <c r="F10" s="95"/>
      <c r="G10" s="89"/>
      <c r="H10" s="93"/>
      <c r="I10" s="90"/>
      <c r="J10" s="100" t="s">
        <v>45</v>
      </c>
    </row>
    <row r="11" spans="1:12" ht="10.15" customHeight="1" x14ac:dyDescent="0.25">
      <c r="B11" s="84"/>
      <c r="C11" s="89"/>
      <c r="D11" s="89"/>
      <c r="E11" s="89"/>
      <c r="F11" s="89"/>
      <c r="G11" s="89"/>
      <c r="H11" s="88"/>
      <c r="J11" s="89"/>
      <c r="L11" s="86"/>
    </row>
    <row r="12" spans="1:12" ht="24.75" customHeight="1" x14ac:dyDescent="0.25">
      <c r="B12" s="84"/>
      <c r="C12" s="77" t="s">
        <v>35</v>
      </c>
      <c r="D12" s="239" t="s">
        <v>365</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77" t="s">
        <v>296</v>
      </c>
      <c r="D14" s="277"/>
      <c r="E14" s="277"/>
      <c r="F14" s="278"/>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5.15" customHeight="1" x14ac:dyDescent="0.25">
      <c r="B18" s="84"/>
      <c r="C18" s="202" t="s">
        <v>44</v>
      </c>
      <c r="D18" s="202"/>
      <c r="E18" s="202"/>
      <c r="F18" s="271" t="s">
        <v>302</v>
      </c>
      <c r="G18" s="272"/>
      <c r="H18" s="88"/>
      <c r="L18" s="86"/>
    </row>
    <row r="19" spans="2:12" ht="10.15" customHeight="1" x14ac:dyDescent="0.25">
      <c r="B19" s="84"/>
      <c r="C19" s="34"/>
      <c r="D19" s="34"/>
      <c r="E19" s="34"/>
      <c r="F19" s="34"/>
      <c r="G19" s="34"/>
      <c r="H19" s="88"/>
      <c r="L19" s="86"/>
    </row>
    <row r="20" spans="2:12" ht="12" customHeight="1" x14ac:dyDescent="0.25">
      <c r="B20" s="84"/>
      <c r="C20" s="203" t="s">
        <v>26</v>
      </c>
      <c r="D20" s="42"/>
      <c r="E20" s="42"/>
      <c r="F20" s="203" t="s">
        <v>27</v>
      </c>
      <c r="G20" s="42"/>
      <c r="H20" s="88"/>
      <c r="L20" s="86"/>
    </row>
    <row r="21" spans="2:12" ht="25.15" customHeight="1" x14ac:dyDescent="0.25">
      <c r="B21" s="84"/>
      <c r="C21" s="255" t="s">
        <v>303</v>
      </c>
      <c r="D21" s="256"/>
      <c r="E21" s="97"/>
      <c r="F21" s="273" t="s">
        <v>304</v>
      </c>
      <c r="G21" s="274"/>
      <c r="H21" s="88"/>
      <c r="L21" s="86"/>
    </row>
    <row r="22" spans="2:12" ht="10.15" customHeight="1" x14ac:dyDescent="0.25">
      <c r="B22" s="84"/>
      <c r="C22" s="81"/>
      <c r="D22" s="97"/>
      <c r="E22" s="97"/>
      <c r="F22" s="97"/>
      <c r="G22" s="97"/>
      <c r="H22" s="88"/>
      <c r="L22" s="86"/>
    </row>
    <row r="23" spans="2:12" ht="12" customHeight="1" x14ac:dyDescent="0.25">
      <c r="B23" s="84"/>
      <c r="C23" s="202" t="s">
        <v>30</v>
      </c>
      <c r="D23" s="97"/>
      <c r="E23" s="97"/>
      <c r="F23" s="97"/>
      <c r="G23" s="97"/>
      <c r="H23" s="88"/>
      <c r="L23" s="86"/>
    </row>
    <row r="24" spans="2:12" ht="15" customHeight="1" x14ac:dyDescent="0.25">
      <c r="B24" s="84"/>
      <c r="C24" s="203" t="s">
        <v>31</v>
      </c>
      <c r="D24" s="97"/>
      <c r="E24" s="97"/>
      <c r="F24" s="97"/>
      <c r="G24" s="97"/>
      <c r="H24" s="88"/>
      <c r="L24" s="86"/>
    </row>
    <row r="25" spans="2:12" ht="25.15" customHeight="1" x14ac:dyDescent="0.25">
      <c r="B25" s="84"/>
      <c r="C25" s="252" t="s">
        <v>305</v>
      </c>
      <c r="D25" s="253"/>
      <c r="E25" s="253"/>
      <c r="F25" s="253"/>
      <c r="G25" s="254"/>
      <c r="H25" s="88"/>
      <c r="L25" s="86"/>
    </row>
    <row r="26" spans="2:12" ht="15" customHeight="1" x14ac:dyDescent="0.25">
      <c r="B26" s="84"/>
      <c r="C26" s="203" t="s">
        <v>32</v>
      </c>
      <c r="D26" s="97"/>
      <c r="E26" s="42"/>
      <c r="F26" s="204" t="s">
        <v>33</v>
      </c>
      <c r="G26" s="97"/>
      <c r="H26" s="88"/>
      <c r="L26" s="86"/>
    </row>
    <row r="27" spans="2:12" ht="25.15" customHeight="1" x14ac:dyDescent="0.25">
      <c r="B27" s="84"/>
      <c r="C27" s="255" t="s">
        <v>306</v>
      </c>
      <c r="D27" s="256"/>
      <c r="E27" s="97"/>
      <c r="F27" s="257" t="s">
        <v>307</v>
      </c>
      <c r="G27" s="254"/>
      <c r="H27" s="88"/>
      <c r="L27" s="86"/>
    </row>
    <row r="28" spans="2:12" ht="15" customHeight="1" x14ac:dyDescent="0.25">
      <c r="B28" s="84"/>
      <c r="C28" s="203" t="s">
        <v>34</v>
      </c>
      <c r="D28" s="97"/>
      <c r="E28" s="97"/>
      <c r="F28" s="97"/>
      <c r="G28" s="97"/>
      <c r="H28" s="88"/>
      <c r="L28" s="86"/>
    </row>
    <row r="29" spans="2:12" ht="25.15" customHeight="1" x14ac:dyDescent="0.25">
      <c r="B29" s="84"/>
      <c r="C29" s="258" t="s">
        <v>308</v>
      </c>
      <c r="D29" s="253"/>
      <c r="E29" s="253"/>
      <c r="F29" s="253"/>
      <c r="G29" s="254"/>
      <c r="H29" s="88"/>
      <c r="L29" s="86"/>
    </row>
    <row r="30" spans="2:12" ht="12" customHeight="1" thickBot="1" x14ac:dyDescent="0.3">
      <c r="B30" s="259"/>
      <c r="C30" s="260"/>
      <c r="D30" s="260"/>
      <c r="E30" s="260"/>
      <c r="F30" s="260"/>
      <c r="G30" s="260"/>
      <c r="H30" s="207"/>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0"/>
  <sheetViews>
    <sheetView showGridLines="0" view="pageBreakPreview" topLeftCell="C1" zoomScale="90" zoomScaleNormal="100" zoomScaleSheetLayoutView="90" workbookViewId="0">
      <selection activeCell="H12" sqref="H12"/>
    </sheetView>
  </sheetViews>
  <sheetFormatPr defaultColWidth="9.28515625" defaultRowHeight="12" x14ac:dyDescent="0.25"/>
  <cols>
    <col min="1" max="1" width="1.7109375" style="128" customWidth="1"/>
    <col min="2" max="2" width="11.71093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28515625" style="128" customWidth="1"/>
    <col min="10" max="10" width="14.7109375" style="128" customWidth="1"/>
    <col min="11" max="11" width="12.7109375" style="128" customWidth="1"/>
    <col min="12" max="12" width="14.7109375" style="128" customWidth="1"/>
    <col min="13" max="13" width="12.7109375" style="127" customWidth="1"/>
    <col min="14" max="14" width="15.5703125" style="128" hidden="1" customWidth="1"/>
    <col min="15" max="15" width="17.7109375" style="128" hidden="1" customWidth="1"/>
    <col min="16" max="16" width="11.28515625" style="130" customWidth="1"/>
    <col min="17" max="17" width="11.28515625" style="128" customWidth="1"/>
    <col min="18" max="16384" width="9.28515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3"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5" t="s">
        <v>47</v>
      </c>
      <c r="C4" s="185" t="s">
        <v>48</v>
      </c>
      <c r="D4" s="185" t="s">
        <v>49</v>
      </c>
      <c r="E4" s="185" t="s">
        <v>51</v>
      </c>
      <c r="F4" s="185" t="s">
        <v>277</v>
      </c>
      <c r="G4" s="185" t="s">
        <v>282</v>
      </c>
      <c r="H4" s="185" t="s">
        <v>53</v>
      </c>
      <c r="I4" s="185" t="s">
        <v>50</v>
      </c>
      <c r="J4" s="185" t="s">
        <v>65</v>
      </c>
      <c r="K4" s="185" t="s">
        <v>64</v>
      </c>
      <c r="L4" s="185" t="s">
        <v>52</v>
      </c>
      <c r="M4" s="185" t="s">
        <v>63</v>
      </c>
      <c r="O4" s="128"/>
      <c r="P4" s="128"/>
      <c r="Q4" s="128"/>
    </row>
    <row r="5" spans="2:17"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O5" s="128"/>
      <c r="P5" s="128"/>
      <c r="Q5" s="128"/>
    </row>
    <row r="6" spans="2:17" s="118" customFormat="1" ht="42" x14ac:dyDescent="0.25">
      <c r="B6" s="109">
        <v>1</v>
      </c>
      <c r="C6" s="113" t="s">
        <v>310</v>
      </c>
      <c r="D6" s="116" t="s">
        <v>311</v>
      </c>
      <c r="E6" s="114">
        <v>1924</v>
      </c>
      <c r="F6" s="111" t="s">
        <v>278</v>
      </c>
      <c r="G6" s="114"/>
      <c r="H6" s="112">
        <v>0.12659999999999999</v>
      </c>
      <c r="I6" s="115" t="s">
        <v>312</v>
      </c>
      <c r="J6" s="111" t="s">
        <v>62</v>
      </c>
      <c r="K6" s="111" t="s">
        <v>62</v>
      </c>
      <c r="L6" s="111" t="s">
        <v>62</v>
      </c>
      <c r="M6" s="111" t="s">
        <v>62</v>
      </c>
      <c r="O6" s="128"/>
      <c r="P6" s="128"/>
      <c r="Q6" s="128"/>
    </row>
    <row r="7" spans="2:17" s="118" customFormat="1" ht="35.1" customHeight="1" x14ac:dyDescent="0.25">
      <c r="B7" s="109">
        <v>2</v>
      </c>
      <c r="C7" s="113" t="s">
        <v>313</v>
      </c>
      <c r="D7" s="116" t="s">
        <v>314</v>
      </c>
      <c r="E7" s="114">
        <v>1996</v>
      </c>
      <c r="F7" s="111" t="s">
        <v>278</v>
      </c>
      <c r="G7" s="114"/>
      <c r="H7" s="112">
        <v>0.17</v>
      </c>
      <c r="I7" s="115" t="s">
        <v>315</v>
      </c>
      <c r="J7" s="111" t="s">
        <v>62</v>
      </c>
      <c r="K7" s="111" t="s">
        <v>62</v>
      </c>
      <c r="L7" s="111" t="s">
        <v>62</v>
      </c>
      <c r="M7" s="111" t="s">
        <v>62</v>
      </c>
      <c r="O7" s="128"/>
      <c r="P7" s="128"/>
      <c r="Q7" s="128"/>
    </row>
    <row r="8" spans="2:17" s="118" customFormat="1" ht="105" customHeight="1" x14ac:dyDescent="0.25">
      <c r="B8" s="109">
        <v>3</v>
      </c>
      <c r="C8" s="113" t="s">
        <v>316</v>
      </c>
      <c r="D8" s="116" t="s">
        <v>317</v>
      </c>
      <c r="E8" s="114">
        <v>1992</v>
      </c>
      <c r="F8" s="111" t="s">
        <v>278</v>
      </c>
      <c r="G8" s="114"/>
      <c r="H8" s="112">
        <v>0.46079999999999999</v>
      </c>
      <c r="I8" s="115" t="s">
        <v>318</v>
      </c>
      <c r="J8" s="111" t="s">
        <v>62</v>
      </c>
      <c r="K8" s="111" t="s">
        <v>62</v>
      </c>
      <c r="L8" s="111" t="s">
        <v>62</v>
      </c>
      <c r="M8" s="111" t="s">
        <v>62</v>
      </c>
      <c r="O8" s="128"/>
      <c r="P8" s="128"/>
      <c r="Q8" s="128"/>
    </row>
    <row r="9" spans="2:17" s="118" customFormat="1" ht="35.1" customHeight="1" x14ac:dyDescent="0.25">
      <c r="B9" s="109">
        <v>4</v>
      </c>
      <c r="C9" s="113" t="s">
        <v>319</v>
      </c>
      <c r="D9" s="116" t="s">
        <v>367</v>
      </c>
      <c r="E9" s="114">
        <v>2007</v>
      </c>
      <c r="F9" s="111" t="s">
        <v>278</v>
      </c>
      <c r="G9" s="114"/>
      <c r="H9" s="112">
        <v>1.36</v>
      </c>
      <c r="I9" s="115" t="s">
        <v>320</v>
      </c>
      <c r="J9" s="111" t="s">
        <v>62</v>
      </c>
      <c r="K9" s="111" t="s">
        <v>61</v>
      </c>
      <c r="L9" s="111" t="s">
        <v>62</v>
      </c>
      <c r="M9" s="111" t="s">
        <v>62</v>
      </c>
      <c r="O9" s="128"/>
      <c r="P9" s="128"/>
      <c r="Q9" s="128"/>
    </row>
    <row r="10" spans="2:17" s="118" customFormat="1" ht="35.1" customHeight="1" x14ac:dyDescent="0.25">
      <c r="B10" s="109">
        <v>5</v>
      </c>
      <c r="C10" s="113" t="s">
        <v>321</v>
      </c>
      <c r="D10" s="116" t="s">
        <v>322</v>
      </c>
      <c r="E10" s="114">
        <v>2013</v>
      </c>
      <c r="F10" s="111" t="s">
        <v>278</v>
      </c>
      <c r="G10" s="114"/>
      <c r="H10" s="112">
        <v>4.9000000000000002E-2</v>
      </c>
      <c r="I10" s="115" t="s">
        <v>323</v>
      </c>
      <c r="J10" s="111" t="s">
        <v>62</v>
      </c>
      <c r="K10" s="111" t="s">
        <v>61</v>
      </c>
      <c r="L10" s="111" t="s">
        <v>62</v>
      </c>
      <c r="M10" s="111" t="s">
        <v>62</v>
      </c>
      <c r="O10" s="128"/>
      <c r="P10" s="128"/>
      <c r="Q10" s="128"/>
    </row>
    <row r="11" spans="2:17" s="118" customFormat="1" ht="35.1" customHeight="1" x14ac:dyDescent="0.25">
      <c r="B11" s="109">
        <v>6</v>
      </c>
      <c r="C11" s="113" t="s">
        <v>324</v>
      </c>
      <c r="D11" s="116" t="s">
        <v>325</v>
      </c>
      <c r="E11" s="114">
        <v>2004</v>
      </c>
      <c r="F11" s="111" t="s">
        <v>278</v>
      </c>
      <c r="G11" s="114"/>
      <c r="H11" s="112">
        <v>1.1599999999999999</v>
      </c>
      <c r="I11" s="115" t="s">
        <v>326</v>
      </c>
      <c r="J11" s="111" t="s">
        <v>62</v>
      </c>
      <c r="K11" s="111" t="s">
        <v>61</v>
      </c>
      <c r="L11" s="111" t="s">
        <v>62</v>
      </c>
      <c r="M11" s="111" t="s">
        <v>62</v>
      </c>
      <c r="O11" s="128"/>
      <c r="P11" s="128"/>
      <c r="Q11" s="128"/>
    </row>
    <row r="12" spans="2:17" s="118" customFormat="1" ht="35.1" customHeight="1" x14ac:dyDescent="0.25">
      <c r="B12" s="109">
        <v>7</v>
      </c>
      <c r="C12" s="113" t="s">
        <v>327</v>
      </c>
      <c r="D12" s="116" t="s">
        <v>328</v>
      </c>
      <c r="E12" s="114">
        <v>1995</v>
      </c>
      <c r="F12" s="111" t="s">
        <v>278</v>
      </c>
      <c r="G12" s="114"/>
      <c r="H12" s="112">
        <v>3.89</v>
      </c>
      <c r="I12" s="115" t="s">
        <v>329</v>
      </c>
      <c r="J12" s="111" t="s">
        <v>62</v>
      </c>
      <c r="K12" s="111" t="s">
        <v>61</v>
      </c>
      <c r="L12" s="111" t="s">
        <v>62</v>
      </c>
      <c r="M12" s="111" t="s">
        <v>62</v>
      </c>
      <c r="O12" s="128"/>
      <c r="P12" s="128"/>
      <c r="Q12" s="128"/>
    </row>
    <row r="13" spans="2:17" s="118" customFormat="1" ht="14.25" x14ac:dyDescent="0.25">
      <c r="B13" s="109"/>
      <c r="C13" s="113"/>
      <c r="D13" s="116"/>
      <c r="E13" s="114"/>
      <c r="F13" s="111"/>
      <c r="G13" s="114"/>
      <c r="H13" s="112"/>
      <c r="I13" s="115"/>
      <c r="J13" s="111"/>
      <c r="K13" s="111"/>
      <c r="L13" s="111"/>
      <c r="M13" s="111"/>
      <c r="O13" s="128"/>
      <c r="P13" s="128"/>
      <c r="Q13" s="128"/>
    </row>
    <row r="14" spans="2:17" s="118" customFormat="1" ht="12" customHeight="1" x14ac:dyDescent="0.25">
      <c r="E14" s="119"/>
      <c r="G14" s="119"/>
      <c r="M14" s="119"/>
      <c r="O14" s="128"/>
      <c r="P14" s="128"/>
      <c r="Q14" s="128"/>
    </row>
    <row r="15" spans="2:17" s="118" customFormat="1" ht="15" customHeight="1" x14ac:dyDescent="0.25">
      <c r="B15" s="182" t="s">
        <v>150</v>
      </c>
      <c r="E15" s="119"/>
      <c r="G15" s="119"/>
      <c r="M15" s="119"/>
      <c r="O15" s="128"/>
      <c r="P15" s="128"/>
      <c r="Q15" s="128"/>
    </row>
    <row r="16" spans="2:17" s="118" customFormat="1" ht="15" x14ac:dyDescent="0.25">
      <c r="B16" s="182" t="s">
        <v>167</v>
      </c>
      <c r="E16" s="119"/>
      <c r="G16" s="119"/>
      <c r="H16" s="125"/>
      <c r="M16" s="119"/>
      <c r="O16" s="128"/>
      <c r="P16" s="128"/>
      <c r="Q16" s="128"/>
    </row>
    <row r="17" spans="2:17" s="118" customFormat="1" ht="15" x14ac:dyDescent="0.25">
      <c r="B17" s="182" t="s">
        <v>168</v>
      </c>
      <c r="E17" s="119"/>
      <c r="G17" s="119"/>
      <c r="M17" s="119"/>
      <c r="O17" s="128"/>
      <c r="P17" s="128"/>
      <c r="Q17" s="128"/>
    </row>
    <row r="18" spans="2:17" s="118" customFormat="1" ht="15" x14ac:dyDescent="0.25">
      <c r="B18" s="219" t="s">
        <v>295</v>
      </c>
      <c r="E18" s="119"/>
      <c r="G18" s="119"/>
      <c r="M18" s="119"/>
      <c r="O18" s="128"/>
      <c r="P18" s="128"/>
      <c r="Q18" s="128"/>
    </row>
    <row r="19" spans="2:17" s="118" customFormat="1" ht="15" x14ac:dyDescent="0.25">
      <c r="B19" s="182" t="s">
        <v>283</v>
      </c>
      <c r="E19" s="119"/>
      <c r="G19" s="119"/>
      <c r="M19" s="119"/>
      <c r="O19" s="128"/>
      <c r="P19" s="128"/>
      <c r="Q19" s="128"/>
    </row>
    <row r="20" spans="2:17" s="118" customFormat="1" ht="15" x14ac:dyDescent="0.25">
      <c r="B20" s="182" t="s">
        <v>199</v>
      </c>
      <c r="E20" s="119"/>
      <c r="G20" s="119"/>
      <c r="M20" s="119"/>
      <c r="O20" s="128"/>
      <c r="P20" s="128"/>
      <c r="Q20" s="128"/>
    </row>
    <row r="21" spans="2:17" s="118" customFormat="1" ht="13.5" customHeight="1" x14ac:dyDescent="0.25">
      <c r="B21" s="182" t="s">
        <v>173</v>
      </c>
      <c r="E21" s="119"/>
      <c r="G21" s="119"/>
      <c r="M21" s="119"/>
      <c r="O21" s="128"/>
      <c r="P21" s="126"/>
      <c r="Q21" s="126"/>
    </row>
    <row r="22" spans="2:17" s="118" customFormat="1" ht="15" x14ac:dyDescent="0.25">
      <c r="B22" s="182" t="s">
        <v>170</v>
      </c>
      <c r="E22" s="119"/>
      <c r="G22" s="119"/>
      <c r="M22" s="119"/>
      <c r="O22" s="128"/>
      <c r="P22" s="133"/>
      <c r="Q22" s="132"/>
    </row>
    <row r="23" spans="2:17" s="118" customFormat="1" ht="15" x14ac:dyDescent="0.25">
      <c r="B23" s="182" t="s">
        <v>294</v>
      </c>
      <c r="E23" s="119"/>
      <c r="G23" s="119"/>
      <c r="M23" s="119"/>
      <c r="O23" s="128"/>
      <c r="P23" s="133"/>
      <c r="Q23" s="132"/>
    </row>
    <row r="24" spans="2:17" s="118" customFormat="1" ht="15" x14ac:dyDescent="0.25">
      <c r="B24" s="182" t="s">
        <v>169</v>
      </c>
      <c r="E24" s="119"/>
      <c r="G24" s="119"/>
      <c r="M24" s="119"/>
      <c r="O24" s="128"/>
      <c r="P24" s="133"/>
      <c r="Q24" s="132"/>
    </row>
    <row r="25" spans="2:17" s="118" customFormat="1" ht="15" x14ac:dyDescent="0.25">
      <c r="B25" s="182" t="s">
        <v>175</v>
      </c>
      <c r="E25" s="119"/>
      <c r="G25" s="119"/>
      <c r="M25" s="119"/>
      <c r="O25" s="128"/>
      <c r="P25" s="133"/>
      <c r="Q25" s="132"/>
    </row>
    <row r="26" spans="2:17" s="118" customFormat="1" ht="15" x14ac:dyDescent="0.25">
      <c r="E26" s="119"/>
      <c r="G26" s="119"/>
      <c r="M26" s="119"/>
      <c r="O26" s="128"/>
      <c r="P26" s="133"/>
      <c r="Q26" s="132"/>
    </row>
    <row r="27" spans="2:17" x14ac:dyDescent="0.25">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N63" s="128" t="s">
        <v>61</v>
      </c>
      <c r="O63" s="129">
        <v>2017</v>
      </c>
    </row>
    <row r="64" spans="14:17" x14ac:dyDescent="0.25">
      <c r="N64" s="128" t="s">
        <v>62</v>
      </c>
      <c r="O64" s="129">
        <f>+O63-1</f>
        <v>2016</v>
      </c>
    </row>
    <row r="65" spans="14:15" x14ac:dyDescent="0.25">
      <c r="N65" s="128" t="s">
        <v>278</v>
      </c>
      <c r="O65" s="129">
        <f t="shared" ref="O65:O128" si="0">+O64-1</f>
        <v>2015</v>
      </c>
    </row>
    <row r="66" spans="14:15" x14ac:dyDescent="0.25">
      <c r="N66" s="128" t="s">
        <v>281</v>
      </c>
      <c r="O66" s="129">
        <f t="shared" si="0"/>
        <v>2014</v>
      </c>
    </row>
    <row r="67" spans="14:15" x14ac:dyDescent="0.25">
      <c r="N67" s="128" t="s">
        <v>279</v>
      </c>
      <c r="O67" s="129">
        <f t="shared" si="0"/>
        <v>2013</v>
      </c>
    </row>
    <row r="68" spans="14:15" x14ac:dyDescent="0.25">
      <c r="N68" s="128" t="s">
        <v>280</v>
      </c>
      <c r="O68" s="129">
        <f t="shared" si="0"/>
        <v>2012</v>
      </c>
    </row>
    <row r="69" spans="14:15" x14ac:dyDescent="0.25">
      <c r="N69" s="128" t="s">
        <v>284</v>
      </c>
      <c r="O69" s="129">
        <f t="shared" si="0"/>
        <v>2011</v>
      </c>
    </row>
    <row r="70" spans="14:15" x14ac:dyDescent="0.25">
      <c r="N70" s="128" t="s">
        <v>285</v>
      </c>
      <c r="O70" s="129">
        <f t="shared" si="0"/>
        <v>2010</v>
      </c>
    </row>
    <row r="71" spans="14:15" x14ac:dyDescent="0.25">
      <c r="O71" s="129">
        <f t="shared" si="0"/>
        <v>2009</v>
      </c>
    </row>
    <row r="72" spans="14:15" x14ac:dyDescent="0.25">
      <c r="O72" s="129">
        <f t="shared" si="0"/>
        <v>2008</v>
      </c>
    </row>
    <row r="73" spans="14:15" x14ac:dyDescent="0.25">
      <c r="O73" s="129">
        <f t="shared" si="0"/>
        <v>2007</v>
      </c>
    </row>
    <row r="74" spans="14:15" x14ac:dyDescent="0.25">
      <c r="O74" s="129">
        <f t="shared" si="0"/>
        <v>2006</v>
      </c>
    </row>
    <row r="75" spans="14:15" x14ac:dyDescent="0.25">
      <c r="O75" s="129">
        <f t="shared" si="0"/>
        <v>2005</v>
      </c>
    </row>
    <row r="76" spans="14:15" x14ac:dyDescent="0.25">
      <c r="O76" s="129">
        <f t="shared" si="0"/>
        <v>2004</v>
      </c>
    </row>
    <row r="77" spans="14:15" x14ac:dyDescent="0.25">
      <c r="O77" s="129">
        <f t="shared" si="0"/>
        <v>2003</v>
      </c>
    </row>
    <row r="78" spans="14:15" x14ac:dyDescent="0.25">
      <c r="O78" s="129">
        <f t="shared" si="0"/>
        <v>2002</v>
      </c>
    </row>
    <row r="79" spans="14:15" x14ac:dyDescent="0.25">
      <c r="O79" s="129">
        <f t="shared" si="0"/>
        <v>2001</v>
      </c>
    </row>
    <row r="80" spans="14:15" x14ac:dyDescent="0.25">
      <c r="O80" s="129">
        <f t="shared" si="0"/>
        <v>2000</v>
      </c>
    </row>
    <row r="81" spans="15:15" x14ac:dyDescent="0.25">
      <c r="O81" s="129">
        <f t="shared" si="0"/>
        <v>1999</v>
      </c>
    </row>
    <row r="82" spans="15:15" x14ac:dyDescent="0.25">
      <c r="O82" s="129">
        <f t="shared" si="0"/>
        <v>1998</v>
      </c>
    </row>
    <row r="83" spans="15:15" x14ac:dyDescent="0.25">
      <c r="O83" s="129">
        <f t="shared" si="0"/>
        <v>1997</v>
      </c>
    </row>
    <row r="84" spans="15:15" x14ac:dyDescent="0.25">
      <c r="O84" s="129">
        <f t="shared" si="0"/>
        <v>1996</v>
      </c>
    </row>
    <row r="85" spans="15:15" x14ac:dyDescent="0.25">
      <c r="O85" s="129">
        <f t="shared" si="0"/>
        <v>1995</v>
      </c>
    </row>
    <row r="86" spans="15:15" x14ac:dyDescent="0.25">
      <c r="O86" s="129">
        <f t="shared" si="0"/>
        <v>1994</v>
      </c>
    </row>
    <row r="87" spans="15:15" x14ac:dyDescent="0.25">
      <c r="O87" s="129">
        <f t="shared" si="0"/>
        <v>1993</v>
      </c>
    </row>
    <row r="88" spans="15:15" x14ac:dyDescent="0.25">
      <c r="O88" s="129">
        <f t="shared" si="0"/>
        <v>1992</v>
      </c>
    </row>
    <row r="89" spans="15:15" x14ac:dyDescent="0.25">
      <c r="O89" s="129">
        <f t="shared" si="0"/>
        <v>1991</v>
      </c>
    </row>
    <row r="90" spans="15:15" x14ac:dyDescent="0.25">
      <c r="O90" s="129">
        <f t="shared" si="0"/>
        <v>1990</v>
      </c>
    </row>
    <row r="91" spans="15:15" x14ac:dyDescent="0.25">
      <c r="O91" s="129">
        <f t="shared" si="0"/>
        <v>1989</v>
      </c>
    </row>
    <row r="92" spans="15:15" x14ac:dyDescent="0.25">
      <c r="O92" s="129">
        <f t="shared" si="0"/>
        <v>1988</v>
      </c>
    </row>
    <row r="93" spans="15:15" x14ac:dyDescent="0.25">
      <c r="O93" s="129">
        <f t="shared" si="0"/>
        <v>1987</v>
      </c>
    </row>
    <row r="94" spans="15:15" x14ac:dyDescent="0.25">
      <c r="O94" s="129">
        <f t="shared" si="0"/>
        <v>1986</v>
      </c>
    </row>
    <row r="95" spans="15:15" x14ac:dyDescent="0.25">
      <c r="O95" s="129">
        <f t="shared" si="0"/>
        <v>1985</v>
      </c>
    </row>
    <row r="96" spans="15:15" x14ac:dyDescent="0.25">
      <c r="O96" s="129">
        <f t="shared" si="0"/>
        <v>1984</v>
      </c>
    </row>
    <row r="97" spans="15:15" x14ac:dyDescent="0.25">
      <c r="O97" s="129">
        <f t="shared" si="0"/>
        <v>1983</v>
      </c>
    </row>
    <row r="98" spans="15:15" x14ac:dyDescent="0.25">
      <c r="O98" s="129">
        <f t="shared" si="0"/>
        <v>1982</v>
      </c>
    </row>
    <row r="99" spans="15:15" x14ac:dyDescent="0.25">
      <c r="O99" s="129">
        <f t="shared" si="0"/>
        <v>1981</v>
      </c>
    </row>
    <row r="100" spans="15:15" x14ac:dyDescent="0.25">
      <c r="O100" s="129">
        <f t="shared" si="0"/>
        <v>1980</v>
      </c>
    </row>
    <row r="101" spans="15:15" x14ac:dyDescent="0.25">
      <c r="O101" s="129">
        <f t="shared" si="0"/>
        <v>1979</v>
      </c>
    </row>
    <row r="102" spans="15:15" x14ac:dyDescent="0.25">
      <c r="O102" s="129">
        <f t="shared" si="0"/>
        <v>1978</v>
      </c>
    </row>
    <row r="103" spans="15:15" x14ac:dyDescent="0.25">
      <c r="O103" s="129">
        <f t="shared" si="0"/>
        <v>1977</v>
      </c>
    </row>
    <row r="104" spans="15:15" x14ac:dyDescent="0.25">
      <c r="O104" s="129">
        <f t="shared" si="0"/>
        <v>1976</v>
      </c>
    </row>
    <row r="105" spans="15:15" x14ac:dyDescent="0.25">
      <c r="O105" s="129">
        <f t="shared" si="0"/>
        <v>1975</v>
      </c>
    </row>
    <row r="106" spans="15:15" x14ac:dyDescent="0.25">
      <c r="O106" s="129">
        <f t="shared" si="0"/>
        <v>1974</v>
      </c>
    </row>
    <row r="107" spans="15:15" x14ac:dyDescent="0.25">
      <c r="O107" s="129">
        <f t="shared" si="0"/>
        <v>1973</v>
      </c>
    </row>
    <row r="108" spans="15:15" x14ac:dyDescent="0.25">
      <c r="O108" s="129">
        <f t="shared" si="0"/>
        <v>1972</v>
      </c>
    </row>
    <row r="109" spans="15:15" x14ac:dyDescent="0.25">
      <c r="O109" s="129">
        <f t="shared" si="0"/>
        <v>1971</v>
      </c>
    </row>
    <row r="110" spans="15:15" x14ac:dyDescent="0.25">
      <c r="O110" s="129">
        <f t="shared" si="0"/>
        <v>1970</v>
      </c>
    </row>
    <row r="111" spans="15:15" x14ac:dyDescent="0.25">
      <c r="O111" s="129">
        <f t="shared" si="0"/>
        <v>1969</v>
      </c>
    </row>
    <row r="112" spans="15:15" x14ac:dyDescent="0.25">
      <c r="O112" s="129">
        <f t="shared" si="0"/>
        <v>1968</v>
      </c>
    </row>
    <row r="113" spans="15:15" x14ac:dyDescent="0.25">
      <c r="O113" s="129">
        <f t="shared" si="0"/>
        <v>1967</v>
      </c>
    </row>
    <row r="114" spans="15:15" x14ac:dyDescent="0.25">
      <c r="O114" s="129">
        <f t="shared" si="0"/>
        <v>1966</v>
      </c>
    </row>
    <row r="115" spans="15:15" x14ac:dyDescent="0.25">
      <c r="O115" s="129">
        <f t="shared" si="0"/>
        <v>1965</v>
      </c>
    </row>
    <row r="116" spans="15:15" x14ac:dyDescent="0.25">
      <c r="O116" s="129">
        <f t="shared" si="0"/>
        <v>1964</v>
      </c>
    </row>
    <row r="117" spans="15:15" x14ac:dyDescent="0.25">
      <c r="O117" s="129">
        <f t="shared" si="0"/>
        <v>1963</v>
      </c>
    </row>
    <row r="118" spans="15:15" x14ac:dyDescent="0.25">
      <c r="O118" s="129">
        <f t="shared" si="0"/>
        <v>1962</v>
      </c>
    </row>
    <row r="119" spans="15:15" x14ac:dyDescent="0.25">
      <c r="O119" s="129">
        <f t="shared" si="0"/>
        <v>1961</v>
      </c>
    </row>
    <row r="120" spans="15:15" x14ac:dyDescent="0.25">
      <c r="O120" s="129">
        <f t="shared" si="0"/>
        <v>1960</v>
      </c>
    </row>
    <row r="121" spans="15:15" x14ac:dyDescent="0.25">
      <c r="O121" s="129">
        <f t="shared" si="0"/>
        <v>1959</v>
      </c>
    </row>
    <row r="122" spans="15:15" x14ac:dyDescent="0.25">
      <c r="O122" s="129">
        <f t="shared" si="0"/>
        <v>1958</v>
      </c>
    </row>
    <row r="123" spans="15:15" x14ac:dyDescent="0.25">
      <c r="O123" s="129">
        <f t="shared" si="0"/>
        <v>1957</v>
      </c>
    </row>
    <row r="124" spans="15:15" x14ac:dyDescent="0.25">
      <c r="O124" s="129">
        <f t="shared" si="0"/>
        <v>1956</v>
      </c>
    </row>
    <row r="125" spans="15:15" x14ac:dyDescent="0.25">
      <c r="O125" s="129">
        <f t="shared" si="0"/>
        <v>1955</v>
      </c>
    </row>
    <row r="126" spans="15:15" x14ac:dyDescent="0.25">
      <c r="O126" s="129">
        <f t="shared" si="0"/>
        <v>1954</v>
      </c>
    </row>
    <row r="127" spans="15:15" x14ac:dyDescent="0.25">
      <c r="O127" s="129">
        <f t="shared" si="0"/>
        <v>1953</v>
      </c>
    </row>
    <row r="128" spans="15:15" x14ac:dyDescent="0.25">
      <c r="O128" s="129">
        <f t="shared" si="0"/>
        <v>1952</v>
      </c>
    </row>
    <row r="129" spans="15:15" x14ac:dyDescent="0.25">
      <c r="O129" s="129">
        <f t="shared" ref="O129:O192" si="1">+O128-1</f>
        <v>1951</v>
      </c>
    </row>
    <row r="130" spans="15:15" x14ac:dyDescent="0.25">
      <c r="O130" s="129">
        <f t="shared" si="1"/>
        <v>1950</v>
      </c>
    </row>
    <row r="131" spans="15:15" x14ac:dyDescent="0.25">
      <c r="O131" s="129">
        <f t="shared" si="1"/>
        <v>1949</v>
      </c>
    </row>
    <row r="132" spans="15:15" x14ac:dyDescent="0.25">
      <c r="O132" s="129">
        <f t="shared" si="1"/>
        <v>1948</v>
      </c>
    </row>
    <row r="133" spans="15:15" x14ac:dyDescent="0.25">
      <c r="O133" s="129">
        <f t="shared" si="1"/>
        <v>1947</v>
      </c>
    </row>
    <row r="134" spans="15:15" x14ac:dyDescent="0.25">
      <c r="O134" s="129">
        <f t="shared" si="1"/>
        <v>1946</v>
      </c>
    </row>
    <row r="135" spans="15:15" x14ac:dyDescent="0.25">
      <c r="O135" s="129">
        <f t="shared" si="1"/>
        <v>1945</v>
      </c>
    </row>
    <row r="136" spans="15:15" x14ac:dyDescent="0.25">
      <c r="O136" s="129">
        <f t="shared" si="1"/>
        <v>1944</v>
      </c>
    </row>
    <row r="137" spans="15:15" x14ac:dyDescent="0.25">
      <c r="O137" s="129">
        <f t="shared" si="1"/>
        <v>1943</v>
      </c>
    </row>
    <row r="138" spans="15:15" x14ac:dyDescent="0.25">
      <c r="O138" s="129">
        <f t="shared" si="1"/>
        <v>1942</v>
      </c>
    </row>
    <row r="139" spans="15:15" x14ac:dyDescent="0.25">
      <c r="O139" s="129">
        <f t="shared" si="1"/>
        <v>1941</v>
      </c>
    </row>
    <row r="140" spans="15:15" x14ac:dyDescent="0.25">
      <c r="O140" s="129">
        <f t="shared" si="1"/>
        <v>1940</v>
      </c>
    </row>
    <row r="141" spans="15:15" x14ac:dyDescent="0.25">
      <c r="O141" s="129">
        <f t="shared" si="1"/>
        <v>1939</v>
      </c>
    </row>
    <row r="142" spans="15:15" x14ac:dyDescent="0.25">
      <c r="O142" s="129">
        <f t="shared" si="1"/>
        <v>1938</v>
      </c>
    </row>
    <row r="143" spans="15:15" x14ac:dyDescent="0.25">
      <c r="O143" s="129">
        <f t="shared" si="1"/>
        <v>1937</v>
      </c>
    </row>
    <row r="144" spans="15:15" x14ac:dyDescent="0.25">
      <c r="O144" s="129">
        <f t="shared" si="1"/>
        <v>1936</v>
      </c>
    </row>
    <row r="145" spans="15:15" x14ac:dyDescent="0.25">
      <c r="O145" s="129">
        <f t="shared" si="1"/>
        <v>1935</v>
      </c>
    </row>
    <row r="146" spans="15:15" x14ac:dyDescent="0.25">
      <c r="O146" s="129">
        <f t="shared" si="1"/>
        <v>1934</v>
      </c>
    </row>
    <row r="147" spans="15:15" x14ac:dyDescent="0.25">
      <c r="O147" s="129">
        <f t="shared" si="1"/>
        <v>1933</v>
      </c>
    </row>
    <row r="148" spans="15:15" x14ac:dyDescent="0.25">
      <c r="O148" s="129">
        <f t="shared" si="1"/>
        <v>1932</v>
      </c>
    </row>
    <row r="149" spans="15:15" x14ac:dyDescent="0.25">
      <c r="O149" s="129">
        <f t="shared" si="1"/>
        <v>1931</v>
      </c>
    </row>
    <row r="150" spans="15:15" x14ac:dyDescent="0.25">
      <c r="O150" s="129">
        <f t="shared" si="1"/>
        <v>1930</v>
      </c>
    </row>
    <row r="151" spans="15:15" x14ac:dyDescent="0.25">
      <c r="O151" s="129">
        <f t="shared" si="1"/>
        <v>1929</v>
      </c>
    </row>
    <row r="152" spans="15:15" x14ac:dyDescent="0.25">
      <c r="O152" s="129">
        <f t="shared" si="1"/>
        <v>1928</v>
      </c>
    </row>
    <row r="153" spans="15:15" x14ac:dyDescent="0.25">
      <c r="O153" s="129">
        <f t="shared" si="1"/>
        <v>1927</v>
      </c>
    </row>
    <row r="154" spans="15:15" x14ac:dyDescent="0.25">
      <c r="O154" s="129">
        <f t="shared" si="1"/>
        <v>1926</v>
      </c>
    </row>
    <row r="155" spans="15:15" x14ac:dyDescent="0.25">
      <c r="O155" s="129">
        <f t="shared" si="1"/>
        <v>1925</v>
      </c>
    </row>
    <row r="156" spans="15:15" x14ac:dyDescent="0.25">
      <c r="O156" s="129">
        <f t="shared" si="1"/>
        <v>1924</v>
      </c>
    </row>
    <row r="157" spans="15:15" x14ac:dyDescent="0.25">
      <c r="O157" s="129">
        <f t="shared" si="1"/>
        <v>1923</v>
      </c>
    </row>
    <row r="158" spans="15:15" x14ac:dyDescent="0.25">
      <c r="O158" s="129">
        <f t="shared" si="1"/>
        <v>1922</v>
      </c>
    </row>
    <row r="159" spans="15:15" x14ac:dyDescent="0.25">
      <c r="O159" s="129">
        <f t="shared" si="1"/>
        <v>1921</v>
      </c>
    </row>
    <row r="160" spans="15:15" x14ac:dyDescent="0.25">
      <c r="O160" s="129">
        <f t="shared" si="1"/>
        <v>1920</v>
      </c>
    </row>
    <row r="161" spans="15:15" x14ac:dyDescent="0.25">
      <c r="O161" s="129">
        <f t="shared" si="1"/>
        <v>1919</v>
      </c>
    </row>
    <row r="162" spans="15:15" x14ac:dyDescent="0.25">
      <c r="O162" s="129">
        <f t="shared" si="1"/>
        <v>1918</v>
      </c>
    </row>
    <row r="163" spans="15:15" x14ac:dyDescent="0.25">
      <c r="O163" s="129">
        <f t="shared" si="1"/>
        <v>1917</v>
      </c>
    </row>
    <row r="164" spans="15:15" x14ac:dyDescent="0.25">
      <c r="O164" s="129">
        <f t="shared" si="1"/>
        <v>1916</v>
      </c>
    </row>
    <row r="165" spans="15:15" x14ac:dyDescent="0.25">
      <c r="O165" s="129">
        <f t="shared" si="1"/>
        <v>1915</v>
      </c>
    </row>
    <row r="166" spans="15:15" x14ac:dyDescent="0.25">
      <c r="O166" s="129">
        <f t="shared" si="1"/>
        <v>1914</v>
      </c>
    </row>
    <row r="167" spans="15:15" x14ac:dyDescent="0.25">
      <c r="O167" s="129">
        <f t="shared" si="1"/>
        <v>1913</v>
      </c>
    </row>
    <row r="168" spans="15:15" x14ac:dyDescent="0.25">
      <c r="O168" s="129">
        <f t="shared" si="1"/>
        <v>1912</v>
      </c>
    </row>
    <row r="169" spans="15:15" x14ac:dyDescent="0.25">
      <c r="O169" s="129">
        <f t="shared" si="1"/>
        <v>1911</v>
      </c>
    </row>
    <row r="170" spans="15:15" x14ac:dyDescent="0.25">
      <c r="O170" s="129">
        <f t="shared" si="1"/>
        <v>1910</v>
      </c>
    </row>
    <row r="171" spans="15:15" x14ac:dyDescent="0.25">
      <c r="O171" s="129">
        <f t="shared" si="1"/>
        <v>1909</v>
      </c>
    </row>
    <row r="172" spans="15:15" x14ac:dyDescent="0.25">
      <c r="O172" s="129">
        <f t="shared" si="1"/>
        <v>1908</v>
      </c>
    </row>
    <row r="173" spans="15:15" x14ac:dyDescent="0.25">
      <c r="O173" s="129">
        <f t="shared" si="1"/>
        <v>1907</v>
      </c>
    </row>
    <row r="174" spans="15:15" x14ac:dyDescent="0.25">
      <c r="O174" s="129">
        <f t="shared" si="1"/>
        <v>1906</v>
      </c>
    </row>
    <row r="175" spans="15:15" x14ac:dyDescent="0.25">
      <c r="O175" s="129">
        <f t="shared" si="1"/>
        <v>1905</v>
      </c>
    </row>
    <row r="176" spans="15:15" x14ac:dyDescent="0.25">
      <c r="O176" s="129">
        <f t="shared" si="1"/>
        <v>1904</v>
      </c>
    </row>
    <row r="177" spans="15:15" x14ac:dyDescent="0.25">
      <c r="O177" s="129">
        <f t="shared" si="1"/>
        <v>1903</v>
      </c>
    </row>
    <row r="178" spans="15:15" x14ac:dyDescent="0.25">
      <c r="O178" s="129">
        <f t="shared" si="1"/>
        <v>1902</v>
      </c>
    </row>
    <row r="179" spans="15:15" x14ac:dyDescent="0.25">
      <c r="O179" s="129">
        <f t="shared" si="1"/>
        <v>1901</v>
      </c>
    </row>
    <row r="180" spans="15:15" x14ac:dyDescent="0.25">
      <c r="O180" s="129">
        <f t="shared" si="1"/>
        <v>1900</v>
      </c>
    </row>
    <row r="181" spans="15:15" x14ac:dyDescent="0.25">
      <c r="O181" s="129">
        <f t="shared" si="1"/>
        <v>1899</v>
      </c>
    </row>
    <row r="182" spans="15:15" x14ac:dyDescent="0.25">
      <c r="O182" s="129">
        <f t="shared" si="1"/>
        <v>1898</v>
      </c>
    </row>
    <row r="183" spans="15:15" x14ac:dyDescent="0.25">
      <c r="O183" s="129">
        <f t="shared" si="1"/>
        <v>1897</v>
      </c>
    </row>
    <row r="184" spans="15:15" x14ac:dyDescent="0.25">
      <c r="O184" s="129">
        <f t="shared" si="1"/>
        <v>1896</v>
      </c>
    </row>
    <row r="185" spans="15:15" x14ac:dyDescent="0.25">
      <c r="O185" s="129">
        <f t="shared" si="1"/>
        <v>1895</v>
      </c>
    </row>
    <row r="186" spans="15:15" x14ac:dyDescent="0.25">
      <c r="O186" s="129">
        <f t="shared" si="1"/>
        <v>1894</v>
      </c>
    </row>
    <row r="187" spans="15:15" x14ac:dyDescent="0.25">
      <c r="O187" s="129">
        <f t="shared" si="1"/>
        <v>1893</v>
      </c>
    </row>
    <row r="188" spans="15:15" x14ac:dyDescent="0.25">
      <c r="O188" s="129">
        <f t="shared" si="1"/>
        <v>1892</v>
      </c>
    </row>
    <row r="189" spans="15:15" x14ac:dyDescent="0.25">
      <c r="O189" s="129">
        <f t="shared" si="1"/>
        <v>1891</v>
      </c>
    </row>
    <row r="190" spans="15:15" x14ac:dyDescent="0.25">
      <c r="O190" s="129">
        <f t="shared" si="1"/>
        <v>1890</v>
      </c>
    </row>
    <row r="191" spans="15:15" x14ac:dyDescent="0.25">
      <c r="O191" s="129">
        <f t="shared" si="1"/>
        <v>1889</v>
      </c>
    </row>
    <row r="192" spans="15:15" x14ac:dyDescent="0.25">
      <c r="O192" s="129">
        <f t="shared" si="1"/>
        <v>1888</v>
      </c>
    </row>
    <row r="193" spans="15:15" x14ac:dyDescent="0.25">
      <c r="O193" s="129">
        <f t="shared" ref="O193:O232" si="2">+O192-1</f>
        <v>1887</v>
      </c>
    </row>
    <row r="194" spans="15:15" x14ac:dyDescent="0.25">
      <c r="O194" s="129">
        <f t="shared" si="2"/>
        <v>1886</v>
      </c>
    </row>
    <row r="195" spans="15:15" x14ac:dyDescent="0.25">
      <c r="O195" s="129">
        <f t="shared" si="2"/>
        <v>1885</v>
      </c>
    </row>
    <row r="196" spans="15:15" x14ac:dyDescent="0.25">
      <c r="O196" s="129">
        <f t="shared" si="2"/>
        <v>1884</v>
      </c>
    </row>
    <row r="197" spans="15:15" x14ac:dyDescent="0.25">
      <c r="O197" s="129">
        <f t="shared" si="2"/>
        <v>1883</v>
      </c>
    </row>
    <row r="198" spans="15:15" x14ac:dyDescent="0.25">
      <c r="O198" s="129">
        <f t="shared" si="2"/>
        <v>1882</v>
      </c>
    </row>
    <row r="199" spans="15:15" x14ac:dyDescent="0.25">
      <c r="O199" s="129">
        <f t="shared" si="2"/>
        <v>1881</v>
      </c>
    </row>
    <row r="200" spans="15:15" x14ac:dyDescent="0.25">
      <c r="O200" s="129">
        <f t="shared" si="2"/>
        <v>1880</v>
      </c>
    </row>
    <row r="201" spans="15:15" x14ac:dyDescent="0.25">
      <c r="O201" s="129">
        <f t="shared" si="2"/>
        <v>1879</v>
      </c>
    </row>
    <row r="202" spans="15:15" x14ac:dyDescent="0.25">
      <c r="O202" s="129">
        <f t="shared" si="2"/>
        <v>1878</v>
      </c>
    </row>
    <row r="203" spans="15:15" x14ac:dyDescent="0.25">
      <c r="O203" s="129">
        <f t="shared" si="2"/>
        <v>1877</v>
      </c>
    </row>
    <row r="204" spans="15:15" x14ac:dyDescent="0.25">
      <c r="O204" s="129">
        <f t="shared" si="2"/>
        <v>1876</v>
      </c>
    </row>
    <row r="205" spans="15:15" x14ac:dyDescent="0.25">
      <c r="O205" s="129">
        <f t="shared" si="2"/>
        <v>1875</v>
      </c>
    </row>
    <row r="206" spans="15:15" x14ac:dyDescent="0.25">
      <c r="O206" s="129">
        <f t="shared" si="2"/>
        <v>1874</v>
      </c>
    </row>
    <row r="207" spans="15:15" x14ac:dyDescent="0.25">
      <c r="O207" s="129">
        <f t="shared" si="2"/>
        <v>1873</v>
      </c>
    </row>
    <row r="208" spans="15:15" x14ac:dyDescent="0.25">
      <c r="O208" s="129">
        <f t="shared" si="2"/>
        <v>1872</v>
      </c>
    </row>
    <row r="209" spans="15:15" x14ac:dyDescent="0.25">
      <c r="O209" s="129">
        <f t="shared" si="2"/>
        <v>1871</v>
      </c>
    </row>
    <row r="210" spans="15:15" x14ac:dyDescent="0.25">
      <c r="O210" s="129">
        <f t="shared" si="2"/>
        <v>1870</v>
      </c>
    </row>
    <row r="211" spans="15:15" x14ac:dyDescent="0.25">
      <c r="O211" s="129">
        <f t="shared" si="2"/>
        <v>1869</v>
      </c>
    </row>
    <row r="212" spans="15:15" x14ac:dyDescent="0.25">
      <c r="O212" s="129">
        <f t="shared" si="2"/>
        <v>1868</v>
      </c>
    </row>
    <row r="213" spans="15:15" x14ac:dyDescent="0.25">
      <c r="O213" s="129">
        <f t="shared" si="2"/>
        <v>1867</v>
      </c>
    </row>
    <row r="214" spans="15:15" x14ac:dyDescent="0.25">
      <c r="O214" s="129">
        <f t="shared" si="2"/>
        <v>1866</v>
      </c>
    </row>
    <row r="215" spans="15:15" x14ac:dyDescent="0.25">
      <c r="O215" s="129">
        <f t="shared" si="2"/>
        <v>1865</v>
      </c>
    </row>
    <row r="216" spans="15:15" x14ac:dyDescent="0.25">
      <c r="O216" s="129">
        <f t="shared" si="2"/>
        <v>1864</v>
      </c>
    </row>
    <row r="217" spans="15:15" x14ac:dyDescent="0.25">
      <c r="O217" s="129">
        <f t="shared" si="2"/>
        <v>1863</v>
      </c>
    </row>
    <row r="218" spans="15:15" x14ac:dyDescent="0.25">
      <c r="O218" s="129">
        <f t="shared" si="2"/>
        <v>1862</v>
      </c>
    </row>
    <row r="219" spans="15:15" x14ac:dyDescent="0.25">
      <c r="O219" s="129">
        <f t="shared" si="2"/>
        <v>1861</v>
      </c>
    </row>
    <row r="220" spans="15:15" x14ac:dyDescent="0.25">
      <c r="O220" s="129">
        <f t="shared" si="2"/>
        <v>1860</v>
      </c>
    </row>
    <row r="221" spans="15:15" x14ac:dyDescent="0.25">
      <c r="O221" s="129">
        <f t="shared" si="2"/>
        <v>1859</v>
      </c>
    </row>
    <row r="222" spans="15:15" x14ac:dyDescent="0.25">
      <c r="O222" s="129">
        <f t="shared" si="2"/>
        <v>1858</v>
      </c>
    </row>
    <row r="223" spans="15:15" x14ac:dyDescent="0.25">
      <c r="O223" s="129">
        <f t="shared" si="2"/>
        <v>1857</v>
      </c>
    </row>
    <row r="224" spans="15:15" x14ac:dyDescent="0.25">
      <c r="O224" s="129">
        <f t="shared" si="2"/>
        <v>1856</v>
      </c>
    </row>
    <row r="225" spans="15:15" x14ac:dyDescent="0.25">
      <c r="O225" s="129">
        <f t="shared" si="2"/>
        <v>1855</v>
      </c>
    </row>
    <row r="226" spans="15:15" x14ac:dyDescent="0.25">
      <c r="O226" s="129">
        <f t="shared" si="2"/>
        <v>1854</v>
      </c>
    </row>
    <row r="227" spans="15:15" x14ac:dyDescent="0.25">
      <c r="O227" s="129">
        <f t="shared" si="2"/>
        <v>1853</v>
      </c>
    </row>
    <row r="228" spans="15:15" x14ac:dyDescent="0.25">
      <c r="O228" s="129">
        <f t="shared" si="2"/>
        <v>1852</v>
      </c>
    </row>
    <row r="229" spans="15:15" x14ac:dyDescent="0.25">
      <c r="O229" s="129">
        <f t="shared" si="2"/>
        <v>1851</v>
      </c>
    </row>
    <row r="230" spans="15:15" x14ac:dyDescent="0.25">
      <c r="O230" s="129">
        <f t="shared" si="2"/>
        <v>1850</v>
      </c>
    </row>
    <row r="231" spans="15:15" x14ac:dyDescent="0.25">
      <c r="O231" s="129">
        <f t="shared" si="2"/>
        <v>1849</v>
      </c>
    </row>
    <row r="232" spans="15:15" x14ac:dyDescent="0.25">
      <c r="O232" s="129">
        <f t="shared" si="2"/>
        <v>1848</v>
      </c>
    </row>
    <row r="233" spans="15:15" x14ac:dyDescent="0.25">
      <c r="O233" s="129"/>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sheetData>
  <dataValidations xWindow="374" yWindow="782" count="13">
    <dataValidation operator="greaterThanOrEqual" allowBlank="1" showInputMessage="1" showErrorMessage="1" error="Inserire i valori con segno positivo" promptTitle="Campo descrittivo" prompt="Inserire una descrizione sintetica della/e attività effettivamente svolta/e." sqref="I6"/>
    <dataValidation type="list" allowBlank="1" showInputMessage="1" showErrorMessage="1" sqref="E6:E13">
      <formula1>$O$63:$O$219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3">
      <formula1>$N$63:$N$64</formula1>
    </dataValidation>
    <dataValidation type="list" operator="greaterThanOrEqual" allowBlank="1" showInputMessage="1" showErrorMessage="1" prompt="Indicare &quot;SI&quot; se l'Amministrazione esercita il controllo analogo o più Amministrazioni esercitano il controllo analogo congiunto." sqref="K6:K13">
      <formula1>$N$63:$N$64</formula1>
    </dataValidation>
    <dataValidation operator="greaterThanOrEqual" allowBlank="1" showInputMessage="1" showErrorMessage="1" error="Inserire i valori con segno positivo" promptTitle="Campo descrittivo" prompt="Indicare la/le attività svolte." sqref="I7:I13"/>
    <dataValidation type="decimal" allowBlank="1" showInputMessage="1" showErrorMessage="1" error="Inserire valori tra 0 e 100%, con decimali" promptTitle="Campo numerico" prompt="Inserire valori comprensivi di decimali." sqref="H6:H13">
      <formula1>0</formula1>
      <formula2>100</formula2>
    </dataValidation>
    <dataValidation type="list" operator="greaterThanOrEqual" allowBlank="1" showInputMessage="1" showErrorMessage="1" prompt="Indicare se la partecipazione detenuta dall'amministrazione è di controllo ai sensi dell'art. 2359 c.c." sqref="J6:J13">
      <formula1>$N$63:$N$64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3">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3">
      <formula1>11</formula1>
      <formula2>12</formula2>
    </dataValidation>
    <dataValidation operator="greaterThanOrEqual" allowBlank="1" showInputMessage="1" showErrorMessage="1" promptTitle="Campo testo" prompt="Inserire la ragione sociale comprensiva della forma giuridica." sqref="D6:D13"/>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3">
      <formula1>$N$63:$N$64</formula1>
    </dataValidation>
    <dataValidation type="list" operator="greaterThanOrEqual" allowBlank="1" showInputMessage="1" showErrorMessage="1" prompt="Selezionare lo stato dal menù a tendina." sqref="F6:F13">
      <formula1>$N$65:$N$70</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3">
      <formula1>$O$63:$O$219</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topLeftCell="A4" zoomScaleNormal="100" zoomScaleSheetLayoutView="100" workbookViewId="0">
      <selection activeCell="A27" sqref="A27:XFD28"/>
    </sheetView>
  </sheetViews>
  <sheetFormatPr defaultColWidth="9.28515625" defaultRowHeight="15" x14ac:dyDescent="0.25"/>
  <cols>
    <col min="1" max="1" width="3.7109375" style="31" customWidth="1"/>
    <col min="2" max="2" width="12.28515625" style="31" customWidth="1"/>
    <col min="3" max="3" width="14.7109375" style="31" customWidth="1"/>
    <col min="4" max="4" width="24.28515625" style="31" customWidth="1"/>
    <col min="5" max="5" width="18.28515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28515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5" t="s">
        <v>47</v>
      </c>
      <c r="C4" s="185" t="s">
        <v>48</v>
      </c>
      <c r="D4" s="185" t="s">
        <v>49</v>
      </c>
      <c r="E4" s="185" t="s">
        <v>51</v>
      </c>
      <c r="F4" s="185" t="s">
        <v>277</v>
      </c>
      <c r="G4" s="185" t="s">
        <v>282</v>
      </c>
      <c r="H4" s="185" t="s">
        <v>148</v>
      </c>
      <c r="I4" s="185" t="s">
        <v>149</v>
      </c>
      <c r="J4" s="185" t="s">
        <v>75</v>
      </c>
      <c r="K4" s="185" t="s">
        <v>50</v>
      </c>
      <c r="L4" s="185" t="s">
        <v>65</v>
      </c>
      <c r="M4" s="185" t="s">
        <v>64</v>
      </c>
      <c r="N4" s="217" t="s">
        <v>52</v>
      </c>
      <c r="O4" s="185" t="s">
        <v>52</v>
      </c>
      <c r="P4" s="185" t="s">
        <v>63</v>
      </c>
    </row>
    <row r="5" spans="2:18"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N5" s="218" t="s">
        <v>292</v>
      </c>
      <c r="O5" s="184" t="s">
        <v>171</v>
      </c>
      <c r="P5" s="184" t="s">
        <v>172</v>
      </c>
      <c r="Q5" s="128"/>
      <c r="R5" s="128"/>
    </row>
    <row r="6" spans="2:18" ht="35.1" customHeight="1" x14ac:dyDescent="0.2">
      <c r="B6" s="109"/>
      <c r="C6" s="113"/>
      <c r="D6" s="116"/>
      <c r="E6" s="114"/>
      <c r="F6" s="111"/>
      <c r="G6" s="114"/>
      <c r="H6" s="36"/>
      <c r="I6" s="112"/>
      <c r="J6" s="112"/>
      <c r="K6" s="115"/>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279" t="s">
        <v>151</v>
      </c>
      <c r="C16" s="279"/>
      <c r="D16" s="279"/>
      <c r="E16" s="279"/>
      <c r="F16" s="279"/>
      <c r="G16" s="279"/>
      <c r="H16" s="279"/>
      <c r="I16" s="279"/>
      <c r="J16" s="279"/>
      <c r="K16" s="279"/>
      <c r="L16" s="279"/>
      <c r="M16" s="279"/>
      <c r="N16" s="279"/>
      <c r="O16" s="279"/>
      <c r="P16" s="279"/>
    </row>
    <row r="17" spans="2:18" s="118" customFormat="1" x14ac:dyDescent="0.25">
      <c r="B17" s="182" t="s">
        <v>167</v>
      </c>
      <c r="E17" s="119"/>
      <c r="G17" s="119"/>
      <c r="H17" s="125"/>
      <c r="M17" s="119"/>
      <c r="N17" s="119"/>
      <c r="P17" s="128"/>
      <c r="Q17" s="128"/>
      <c r="R17" s="128"/>
    </row>
    <row r="18" spans="2:18" s="118" customFormat="1" x14ac:dyDescent="0.25">
      <c r="B18" s="182" t="s">
        <v>168</v>
      </c>
      <c r="E18" s="119"/>
      <c r="G18" s="119"/>
      <c r="M18" s="119"/>
      <c r="N18" s="119"/>
      <c r="P18" s="128"/>
      <c r="Q18" s="128"/>
      <c r="R18" s="128"/>
    </row>
    <row r="19" spans="2:18" s="222" customFormat="1" x14ac:dyDescent="0.2">
      <c r="B19" s="219" t="s">
        <v>295</v>
      </c>
      <c r="C19" s="219"/>
      <c r="D19" s="219"/>
      <c r="E19" s="219"/>
      <c r="F19" s="220"/>
      <c r="G19" s="221"/>
      <c r="H19" s="219"/>
      <c r="I19" s="219"/>
      <c r="J19" s="219"/>
      <c r="K19" s="219"/>
      <c r="L19" s="219"/>
      <c r="M19" s="219"/>
      <c r="N19" s="219"/>
      <c r="O19" s="219"/>
      <c r="P19" s="219"/>
    </row>
    <row r="20" spans="2:18" x14ac:dyDescent="0.2">
      <c r="B20" s="182" t="s">
        <v>286</v>
      </c>
      <c r="C20" s="182"/>
      <c r="D20" s="182"/>
      <c r="E20" s="182"/>
      <c r="F20" s="118"/>
      <c r="G20" s="119"/>
      <c r="H20" s="182"/>
      <c r="I20" s="182"/>
      <c r="J20" s="182"/>
      <c r="K20" s="182"/>
      <c r="L20" s="182"/>
      <c r="M20" s="182"/>
      <c r="N20" s="182"/>
      <c r="O20" s="182"/>
      <c r="P20" s="182"/>
    </row>
    <row r="21" spans="2:18" x14ac:dyDescent="0.2">
      <c r="B21" s="182" t="s">
        <v>174</v>
      </c>
      <c r="C21" s="182"/>
      <c r="D21" s="182"/>
      <c r="E21" s="182"/>
      <c r="F21" s="118"/>
      <c r="G21" s="119"/>
      <c r="H21" s="182"/>
      <c r="I21" s="182"/>
      <c r="J21" s="182"/>
      <c r="K21" s="182"/>
      <c r="L21" s="182"/>
      <c r="M21" s="182"/>
      <c r="N21" s="182"/>
      <c r="O21" s="182"/>
      <c r="P21" s="182"/>
    </row>
    <row r="22" spans="2:18" x14ac:dyDescent="0.25">
      <c r="B22" s="181" t="s">
        <v>287</v>
      </c>
      <c r="F22" s="118"/>
      <c r="G22" s="119"/>
    </row>
    <row r="23" spans="2:18" x14ac:dyDescent="0.25">
      <c r="B23" s="181" t="s">
        <v>288</v>
      </c>
      <c r="F23" s="118"/>
      <c r="G23" s="119"/>
    </row>
    <row r="24" spans="2:18" s="118" customFormat="1" x14ac:dyDescent="0.25">
      <c r="B24" s="182" t="s">
        <v>289</v>
      </c>
      <c r="E24" s="119"/>
      <c r="G24" s="119"/>
      <c r="M24" s="119"/>
      <c r="N24" s="119"/>
      <c r="P24" s="128"/>
      <c r="Q24" s="128"/>
      <c r="R24" s="128"/>
    </row>
    <row r="25" spans="2:18" s="118" customFormat="1" ht="13.5" customHeight="1" x14ac:dyDescent="0.25">
      <c r="B25" s="182" t="s">
        <v>290</v>
      </c>
      <c r="E25" s="119"/>
      <c r="G25" s="119"/>
      <c r="M25" s="119"/>
      <c r="N25" s="119"/>
      <c r="P25" s="128"/>
      <c r="Q25" s="126"/>
      <c r="R25" s="126"/>
    </row>
    <row r="26" spans="2:18" s="118" customFormat="1" x14ac:dyDescent="0.25">
      <c r="B26" s="182" t="s">
        <v>291</v>
      </c>
      <c r="E26" s="119"/>
      <c r="G26" s="119"/>
      <c r="M26" s="119"/>
      <c r="N26" s="119"/>
      <c r="P26" s="128"/>
      <c r="Q26" s="133"/>
      <c r="R26" s="132"/>
    </row>
    <row r="27" spans="2:18" s="220" customFormat="1" x14ac:dyDescent="0.25">
      <c r="B27" s="219" t="s">
        <v>293</v>
      </c>
      <c r="E27" s="221"/>
      <c r="G27" s="221"/>
      <c r="M27" s="221"/>
      <c r="N27" s="221"/>
      <c r="P27" s="223"/>
      <c r="Q27" s="224"/>
      <c r="R27" s="225"/>
    </row>
    <row r="28" spans="2:18" s="220" customFormat="1" x14ac:dyDescent="0.25">
      <c r="B28" s="219" t="s">
        <v>169</v>
      </c>
      <c r="E28" s="221"/>
      <c r="G28" s="221"/>
      <c r="M28" s="221"/>
      <c r="N28" s="221"/>
      <c r="P28" s="223"/>
      <c r="Q28" s="224"/>
      <c r="R28" s="225"/>
    </row>
    <row r="29" spans="2:18" s="118" customFormat="1" x14ac:dyDescent="0.25">
      <c r="B29" s="182"/>
      <c r="E29" s="119"/>
      <c r="F29" s="128"/>
      <c r="G29" s="127"/>
      <c r="M29" s="119"/>
      <c r="N29" s="119"/>
      <c r="P29" s="128"/>
      <c r="Q29" s="133"/>
      <c r="R29" s="132"/>
    </row>
    <row r="30" spans="2:18" x14ac:dyDescent="0.25">
      <c r="B30" s="181"/>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278</v>
      </c>
      <c r="P78" s="102">
        <f t="shared" ref="P78:P141" si="0">+P77-1</f>
        <v>2015</v>
      </c>
    </row>
    <row r="79" spans="15:16" x14ac:dyDescent="0.25">
      <c r="O79" s="128" t="s">
        <v>281</v>
      </c>
      <c r="P79" s="102">
        <f t="shared" si="0"/>
        <v>2014</v>
      </c>
    </row>
    <row r="80" spans="15:16" x14ac:dyDescent="0.25">
      <c r="O80" s="128" t="s">
        <v>279</v>
      </c>
      <c r="P80" s="102">
        <f t="shared" si="0"/>
        <v>2013</v>
      </c>
    </row>
    <row r="81" spans="15:16" x14ac:dyDescent="0.25">
      <c r="O81" s="128" t="s">
        <v>280</v>
      </c>
      <c r="P81" s="102">
        <f t="shared" si="0"/>
        <v>2012</v>
      </c>
    </row>
    <row r="82" spans="15:16" x14ac:dyDescent="0.25">
      <c r="O82" s="128" t="s">
        <v>284</v>
      </c>
      <c r="P82" s="102">
        <f t="shared" si="0"/>
        <v>2011</v>
      </c>
    </row>
    <row r="83" spans="15:16" x14ac:dyDescent="0.25">
      <c r="O83" s="128" t="s">
        <v>285</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16">
    <dataValidation type="list" allowBlank="1" showInputMessage="1" showErrorMessage="1" sqref="E6: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6:J14">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dataValidation operator="greaterThanOrEqual" allowBlank="1" showInputMessage="1" showErrorMessage="1" error="Inserire i valori con segno positivo" promptTitle="Campo descrittivo" prompt="Inserire una descrizione sintetica della/e attività effettivamente svolta/e." sqref="K6:K14"/>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Selezionare lo stato dal menù a tendina." sqref="F6">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Normal="100" zoomScaleSheetLayoutView="100" workbookViewId="0">
      <selection activeCell="H11" sqref="H11:I11"/>
    </sheetView>
  </sheetViews>
  <sheetFormatPr defaultRowHeight="15" x14ac:dyDescent="0.25"/>
  <cols>
    <col min="1" max="1" width="3.42578125" customWidth="1"/>
    <col min="2" max="2" width="5.85546875" customWidth="1"/>
    <col min="3" max="3" width="5.7109375" customWidth="1"/>
    <col min="4" max="4" width="7" customWidth="1"/>
    <col min="5" max="5" width="8.28515625" customWidth="1"/>
    <col min="6" max="6" width="7.140625" customWidth="1"/>
    <col min="7" max="8" width="7.28515625" customWidth="1"/>
    <col min="9" max="9" width="7.5703125" customWidth="1"/>
    <col min="10" max="10" width="6" customWidth="1"/>
    <col min="11" max="11" width="6.7109375" customWidth="1"/>
    <col min="12" max="12" width="8" customWidth="1"/>
    <col min="13" max="13" width="6.42578125" customWidth="1"/>
    <col min="14" max="15" width="7.7109375" customWidth="1"/>
  </cols>
  <sheetData>
    <row r="1" spans="1:15" x14ac:dyDescent="0.25">
      <c r="A1" s="103" t="s">
        <v>55</v>
      </c>
    </row>
    <row r="2" spans="1:15" x14ac:dyDescent="0.25">
      <c r="A2" s="104" t="s">
        <v>176</v>
      </c>
    </row>
    <row r="5" spans="1:15" ht="19.899999999999999" customHeight="1" x14ac:dyDescent="0.25">
      <c r="K5" s="282" t="s">
        <v>336</v>
      </c>
      <c r="L5" s="283"/>
      <c r="M5" s="245"/>
    </row>
    <row r="6" spans="1:15" ht="22.9" customHeight="1" x14ac:dyDescent="0.25">
      <c r="K6" s="284"/>
      <c r="L6" s="285"/>
      <c r="M6" s="245"/>
    </row>
    <row r="7" spans="1:15" x14ac:dyDescent="0.25">
      <c r="B7" s="240"/>
      <c r="K7" s="229"/>
      <c r="O7" s="240"/>
    </row>
    <row r="8" spans="1:15" x14ac:dyDescent="0.25">
      <c r="B8" s="229"/>
      <c r="C8" s="230"/>
      <c r="D8" s="231"/>
      <c r="E8" s="230"/>
      <c r="F8" s="231"/>
      <c r="G8" s="230"/>
      <c r="H8" s="231"/>
      <c r="I8" s="230"/>
      <c r="J8" s="230"/>
      <c r="K8" s="242"/>
      <c r="L8" s="231"/>
      <c r="M8" s="230"/>
      <c r="N8" s="230"/>
      <c r="O8" s="243"/>
    </row>
    <row r="9" spans="1:15" x14ac:dyDescent="0.25">
      <c r="B9" s="229"/>
      <c r="D9" s="229"/>
      <c r="F9" s="229"/>
      <c r="H9" s="229"/>
      <c r="J9" s="240"/>
      <c r="K9" s="243"/>
      <c r="L9" s="229"/>
      <c r="N9" s="240"/>
      <c r="O9" s="243"/>
    </row>
    <row r="10" spans="1:15" x14ac:dyDescent="0.25">
      <c r="B10" s="232"/>
      <c r="D10" s="232"/>
      <c r="F10" s="232"/>
      <c r="H10" s="232"/>
      <c r="J10" s="241"/>
      <c r="K10" s="244"/>
      <c r="L10" s="232"/>
      <c r="N10" s="240"/>
      <c r="O10" s="244"/>
    </row>
    <row r="11" spans="1:15" ht="72" customHeight="1" x14ac:dyDescent="0.25">
      <c r="B11" s="286" t="s">
        <v>311</v>
      </c>
      <c r="C11" s="287"/>
      <c r="D11" s="280" t="s">
        <v>331</v>
      </c>
      <c r="E11" s="281"/>
      <c r="F11" s="280" t="s">
        <v>332</v>
      </c>
      <c r="G11" s="281"/>
      <c r="H11" s="280" t="s">
        <v>368</v>
      </c>
      <c r="I11" s="281"/>
      <c r="J11" s="280" t="s">
        <v>333</v>
      </c>
      <c r="K11" s="288"/>
      <c r="L11" s="280" t="s">
        <v>334</v>
      </c>
      <c r="M11" s="281"/>
      <c r="N11" s="280" t="s">
        <v>335</v>
      </c>
      <c r="O11" s="281"/>
    </row>
    <row r="21" spans="19:19" ht="33" customHeight="1" x14ac:dyDescent="0.25">
      <c r="S21" s="119"/>
    </row>
  </sheetData>
  <mergeCells count="8">
    <mergeCell ref="N11:O11"/>
    <mergeCell ref="K5:L6"/>
    <mergeCell ref="B11:C11"/>
    <mergeCell ref="D11:E11"/>
    <mergeCell ref="F11:G11"/>
    <mergeCell ref="H11:I11"/>
    <mergeCell ref="J11:K11"/>
    <mergeCell ref="L11:M11"/>
  </mergeCells>
  <printOptions horizontalCentered="1" verticalCentered="1"/>
  <pageMargins left="0.19685039370078741" right="0.19685039370078741" top="0.39370078740157483" bottom="0.39370078740157483" header="0.19685039370078741" footer="0.19685039370078741"/>
  <pageSetup scale="86" orientation="landscape" horizontalDpi="300" verticalDpi="300" r:id="rId1"/>
  <headerFooter>
    <oddFooter>&amp;L&amp;A&amp;R&amp;P</oddFooter>
  </headerFooter>
  <rowBreaks count="1" manualBreakCount="1">
    <brk id="12" max="15" man="1"/>
  </rowBreaks>
  <colBreaks count="1" manualBreakCount="1">
    <brk id="15" max="27"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28" zoomScaleNormal="100" zoomScaleSheetLayoutView="100" workbookViewId="0">
      <selection activeCell="B54" sqref="B54:E5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309</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311</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51" x14ac:dyDescent="0.25">
      <c r="B11" s="226"/>
      <c r="C11" s="226"/>
      <c r="D11" s="137" t="s">
        <v>74</v>
      </c>
      <c r="E11" s="227" t="s">
        <v>338</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95" t="s">
        <v>297</v>
      </c>
      <c r="C14" s="295"/>
      <c r="D14" s="295"/>
      <c r="E14" s="295"/>
      <c r="G14" s="180"/>
    </row>
    <row r="15" spans="1:10" x14ac:dyDescent="0.25">
      <c r="B15" s="151"/>
      <c r="C15" s="146"/>
      <c r="D15" s="146"/>
      <c r="E15" s="146"/>
    </row>
    <row r="16" spans="1:10" ht="24" customHeight="1" x14ac:dyDescent="0.25">
      <c r="A16" s="152" t="s">
        <v>76</v>
      </c>
      <c r="B16" s="295" t="s">
        <v>78</v>
      </c>
      <c r="C16" s="295"/>
      <c r="D16" s="295"/>
      <c r="E16" s="295"/>
      <c r="G16" s="180"/>
    </row>
    <row r="17" spans="1:7" ht="12.75" customHeight="1" x14ac:dyDescent="0.25">
      <c r="B17" s="151"/>
      <c r="C17" s="153"/>
      <c r="D17" s="153"/>
      <c r="E17" s="153"/>
    </row>
    <row r="18" spans="1:7" ht="24" customHeight="1" x14ac:dyDescent="0.25">
      <c r="A18" s="152" t="s">
        <v>76</v>
      </c>
      <c r="B18" s="295" t="s">
        <v>256</v>
      </c>
      <c r="C18" s="295"/>
      <c r="D18" s="295"/>
      <c r="E18" s="295"/>
      <c r="G18" s="180"/>
    </row>
    <row r="19" spans="1:7" ht="12" customHeight="1" x14ac:dyDescent="0.25">
      <c r="A19" s="152"/>
      <c r="B19" s="226"/>
      <c r="C19" s="226"/>
      <c r="D19" s="226"/>
      <c r="E19" s="226"/>
      <c r="G19" s="200"/>
    </row>
    <row r="20" spans="1:7" ht="34.5" customHeight="1" x14ac:dyDescent="0.25">
      <c r="A20" s="152" t="s">
        <v>76</v>
      </c>
      <c r="B20" s="295" t="s">
        <v>255</v>
      </c>
      <c r="C20" s="295"/>
      <c r="D20" s="295"/>
      <c r="E20" s="295"/>
      <c r="G20" s="180"/>
    </row>
    <row r="21" spans="1:7" ht="12" customHeight="1" x14ac:dyDescent="0.25">
      <c r="A21" s="152"/>
      <c r="B21" s="226"/>
      <c r="C21" s="226"/>
      <c r="D21" s="226"/>
      <c r="E21" s="226"/>
      <c r="G21" s="200"/>
    </row>
    <row r="22" spans="1:7" ht="24" customHeight="1" x14ac:dyDescent="0.25">
      <c r="A22" s="152" t="s">
        <v>76</v>
      </c>
      <c r="B22" s="295" t="s">
        <v>263</v>
      </c>
      <c r="C22" s="295"/>
      <c r="D22" s="295"/>
      <c r="E22" s="295"/>
      <c r="G22" s="180"/>
    </row>
    <row r="23" spans="1:7" ht="12" customHeight="1" x14ac:dyDescent="0.25">
      <c r="A23" s="152"/>
      <c r="B23" s="226"/>
      <c r="C23" s="226"/>
      <c r="D23" s="226"/>
      <c r="E23" s="226"/>
      <c r="G23" s="200"/>
    </row>
    <row r="24" spans="1:7" ht="24" customHeight="1" x14ac:dyDescent="0.25">
      <c r="A24" s="152" t="s">
        <v>76</v>
      </c>
      <c r="B24" s="295" t="s">
        <v>264</v>
      </c>
      <c r="C24" s="295"/>
      <c r="D24" s="295"/>
      <c r="E24" s="295"/>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95" t="s">
        <v>79</v>
      </c>
      <c r="C27" s="295"/>
      <c r="D27" s="295"/>
      <c r="E27" s="295"/>
      <c r="G27" s="180"/>
    </row>
    <row r="28" spans="1:7" ht="12.75" customHeight="1" x14ac:dyDescent="0.25">
      <c r="B28" s="151"/>
      <c r="C28" s="153"/>
      <c r="D28" s="153"/>
      <c r="E28" s="153"/>
    </row>
    <row r="29" spans="1:7" ht="24" customHeight="1" x14ac:dyDescent="0.25">
      <c r="A29" s="152" t="s">
        <v>76</v>
      </c>
      <c r="B29" s="295" t="s">
        <v>258</v>
      </c>
      <c r="C29" s="295"/>
      <c r="D29" s="295"/>
      <c r="E29" s="295"/>
      <c r="G29" s="180"/>
    </row>
    <row r="30" spans="1:7" ht="12.75" customHeight="1" x14ac:dyDescent="0.25">
      <c r="B30" s="151"/>
      <c r="C30" s="153"/>
      <c r="D30" s="153"/>
      <c r="E30" s="153"/>
    </row>
    <row r="31" spans="1:7" ht="24" customHeight="1" x14ac:dyDescent="0.25">
      <c r="A31" s="152" t="s">
        <v>76</v>
      </c>
      <c r="B31" s="295" t="s">
        <v>259</v>
      </c>
      <c r="C31" s="295"/>
      <c r="D31" s="295"/>
      <c r="E31" s="295"/>
      <c r="G31" s="180"/>
    </row>
    <row r="32" spans="1:7" ht="12.75" customHeight="1" x14ac:dyDescent="0.25">
      <c r="B32" s="151"/>
      <c r="C32" s="153"/>
      <c r="D32" s="153"/>
      <c r="E32" s="153"/>
    </row>
    <row r="33" spans="1:7" ht="24" customHeight="1" x14ac:dyDescent="0.25">
      <c r="A33" s="152" t="s">
        <v>76</v>
      </c>
      <c r="B33" s="295" t="s">
        <v>261</v>
      </c>
      <c r="C33" s="295"/>
      <c r="D33" s="295"/>
      <c r="E33" s="295"/>
      <c r="G33" s="180"/>
    </row>
    <row r="34" spans="1:7" ht="12.75" customHeight="1" x14ac:dyDescent="0.25">
      <c r="B34" s="151"/>
      <c r="C34" s="153"/>
      <c r="D34" s="153"/>
      <c r="E34" s="153"/>
    </row>
    <row r="35" spans="1:7" ht="24" customHeight="1" x14ac:dyDescent="0.25">
      <c r="A35" s="152" t="s">
        <v>76</v>
      </c>
      <c r="B35" s="295" t="s">
        <v>260</v>
      </c>
      <c r="C35" s="295"/>
      <c r="D35" s="295"/>
      <c r="E35" s="295"/>
      <c r="G35" s="180"/>
    </row>
    <row r="36" spans="1:7" x14ac:dyDescent="0.25">
      <c r="B36" s="148"/>
      <c r="C36" s="153"/>
      <c r="D36" s="153"/>
      <c r="E36" s="153"/>
    </row>
    <row r="37" spans="1:7" ht="39" customHeight="1" x14ac:dyDescent="0.25">
      <c r="A37" s="152" t="s">
        <v>76</v>
      </c>
      <c r="B37" s="295" t="s">
        <v>266</v>
      </c>
      <c r="C37" s="295"/>
      <c r="D37" s="295"/>
      <c r="E37" s="295"/>
      <c r="G37" s="180"/>
    </row>
    <row r="38" spans="1:7" x14ac:dyDescent="0.25">
      <c r="B38" s="148"/>
      <c r="C38" s="153"/>
      <c r="D38" s="153"/>
      <c r="E38" s="153"/>
    </row>
    <row r="39" spans="1:7" ht="24" customHeight="1" x14ac:dyDescent="0.25">
      <c r="A39" s="154" t="s">
        <v>76</v>
      </c>
      <c r="B39" s="294" t="s">
        <v>265</v>
      </c>
      <c r="C39" s="294"/>
      <c r="D39" s="294"/>
      <c r="E39" s="294"/>
      <c r="G39" s="180"/>
    </row>
    <row r="40" spans="1:7" x14ac:dyDescent="0.25">
      <c r="B40" s="151"/>
      <c r="C40" s="153"/>
      <c r="D40" s="153"/>
      <c r="E40" s="153"/>
    </row>
    <row r="41" spans="1:7" ht="24" customHeight="1" x14ac:dyDescent="0.25">
      <c r="A41" s="154" t="s">
        <v>76</v>
      </c>
      <c r="B41" s="295" t="s">
        <v>80</v>
      </c>
      <c r="C41" s="295"/>
      <c r="D41" s="295"/>
      <c r="E41" s="295"/>
      <c r="G41" s="180"/>
    </row>
    <row r="42" spans="1:7" x14ac:dyDescent="0.25">
      <c r="A42" s="154"/>
      <c r="B42" s="151"/>
      <c r="C42" s="153"/>
      <c r="D42" s="153"/>
      <c r="E42" s="153"/>
    </row>
    <row r="43" spans="1:7" ht="24" customHeight="1" x14ac:dyDescent="0.25">
      <c r="A43" s="154" t="s">
        <v>76</v>
      </c>
      <c r="B43" s="295" t="s">
        <v>81</v>
      </c>
      <c r="C43" s="295"/>
      <c r="D43" s="295"/>
      <c r="E43" s="295"/>
      <c r="G43" s="180"/>
    </row>
    <row r="44" spans="1:7" x14ac:dyDescent="0.25">
      <c r="B44" s="151"/>
      <c r="C44" s="153"/>
      <c r="D44" s="153"/>
      <c r="E44" s="153"/>
    </row>
    <row r="45" spans="1:7" ht="24" customHeight="1" x14ac:dyDescent="0.25">
      <c r="A45" s="154" t="s">
        <v>76</v>
      </c>
      <c r="B45" s="295" t="s">
        <v>82</v>
      </c>
      <c r="C45" s="295"/>
      <c r="D45" s="295"/>
      <c r="E45" s="295"/>
      <c r="G45" s="180"/>
    </row>
    <row r="46" spans="1:7" x14ac:dyDescent="0.25">
      <c r="B46" s="151"/>
      <c r="C46" s="153"/>
      <c r="D46" s="153"/>
      <c r="E46" s="153"/>
    </row>
    <row r="47" spans="1:7" ht="24" customHeight="1" x14ac:dyDescent="0.25">
      <c r="A47" s="154" t="s">
        <v>76</v>
      </c>
      <c r="B47" s="295" t="s">
        <v>257</v>
      </c>
      <c r="C47" s="295"/>
      <c r="D47" s="295"/>
      <c r="E47" s="295"/>
      <c r="G47" s="180"/>
    </row>
    <row r="48" spans="1:7" x14ac:dyDescent="0.25">
      <c r="B48" s="151"/>
      <c r="C48" s="153"/>
      <c r="D48" s="153"/>
      <c r="E48" s="153"/>
    </row>
    <row r="49" spans="1:12" ht="24" customHeight="1" x14ac:dyDescent="0.25">
      <c r="A49" s="154" t="s">
        <v>76</v>
      </c>
      <c r="B49" s="295" t="s">
        <v>83</v>
      </c>
      <c r="C49" s="295"/>
      <c r="D49" s="295"/>
      <c r="E49" s="295"/>
      <c r="G49" s="180"/>
    </row>
    <row r="50" spans="1:12" x14ac:dyDescent="0.25">
      <c r="B50" s="151"/>
      <c r="C50" s="153"/>
      <c r="D50" s="153"/>
      <c r="E50" s="153"/>
    </row>
    <row r="51" spans="1:12" ht="24" customHeight="1" x14ac:dyDescent="0.25">
      <c r="A51" s="154" t="s">
        <v>76</v>
      </c>
      <c r="B51" s="289" t="s">
        <v>84</v>
      </c>
      <c r="C51" s="289"/>
      <c r="D51" s="289"/>
      <c r="E51" s="289"/>
      <c r="G51" s="180"/>
    </row>
    <row r="52" spans="1:12" x14ac:dyDescent="0.25">
      <c r="B52" s="151"/>
      <c r="C52" s="153"/>
      <c r="D52" s="153"/>
      <c r="E52" s="153"/>
    </row>
    <row r="53" spans="1:12" s="150" customFormat="1" ht="34.5" customHeight="1" x14ac:dyDescent="0.25">
      <c r="B53" s="290" t="s">
        <v>212</v>
      </c>
      <c r="C53" s="290"/>
      <c r="D53" s="290"/>
      <c r="E53" s="290"/>
    </row>
    <row r="54" spans="1:12" ht="104.25" customHeight="1" x14ac:dyDescent="0.25">
      <c r="B54" s="291" t="s">
        <v>366</v>
      </c>
      <c r="C54" s="292"/>
      <c r="D54" s="292"/>
      <c r="E54" s="293"/>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2547"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D18" sqref="D18"/>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301" t="s">
        <v>309</v>
      </c>
      <c r="F5" s="301"/>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302" t="s">
        <v>311</v>
      </c>
      <c r="F7" s="303"/>
      <c r="G7" s="69" t="s">
        <v>178</v>
      </c>
    </row>
    <row r="8" spans="1:12" x14ac:dyDescent="0.25">
      <c r="B8" s="138"/>
      <c r="C8" s="73"/>
      <c r="D8" s="73"/>
      <c r="E8" s="73"/>
      <c r="G8" s="144"/>
    </row>
    <row r="9" spans="1:12" s="70" customFormat="1" ht="16.5" customHeight="1" x14ac:dyDescent="0.25">
      <c r="A9" s="68"/>
      <c r="B9" s="136"/>
      <c r="D9" s="137" t="s">
        <v>73</v>
      </c>
      <c r="E9" s="301" t="s">
        <v>337</v>
      </c>
      <c r="F9" s="301"/>
      <c r="G9" s="69" t="s">
        <v>179</v>
      </c>
      <c r="H9" s="69"/>
      <c r="I9" s="69"/>
      <c r="J9" s="72"/>
      <c r="K9" s="68"/>
      <c r="L9" s="71"/>
    </row>
    <row r="10" spans="1:12" x14ac:dyDescent="0.25">
      <c r="B10" s="138"/>
      <c r="C10" s="73"/>
      <c r="D10" s="73"/>
      <c r="E10" s="73"/>
      <c r="G10" s="144"/>
    </row>
    <row r="11" spans="1:12" s="139" customFormat="1" ht="37.9" customHeight="1" x14ac:dyDescent="0.25">
      <c r="B11" s="226"/>
      <c r="C11" s="226"/>
      <c r="D11" s="137" t="s">
        <v>74</v>
      </c>
      <c r="E11" s="304" t="s">
        <v>338</v>
      </c>
      <c r="F11" s="304"/>
      <c r="G11" s="69" t="s">
        <v>180</v>
      </c>
    </row>
    <row r="12" spans="1:12" x14ac:dyDescent="0.25">
      <c r="B12" s="138"/>
      <c r="C12" s="73"/>
      <c r="D12" s="73"/>
      <c r="E12" s="73"/>
    </row>
    <row r="13" spans="1:12" x14ac:dyDescent="0.25">
      <c r="B13" s="140" t="s">
        <v>383</v>
      </c>
      <c r="C13" s="73"/>
      <c r="D13" s="74"/>
      <c r="E13" s="73"/>
    </row>
    <row r="14" spans="1:12" ht="12.75" customHeight="1" x14ac:dyDescent="0.25">
      <c r="B14" s="135"/>
      <c r="C14" s="74"/>
      <c r="D14" s="123"/>
      <c r="E14" s="74"/>
      <c r="G14" s="187" t="s">
        <v>184</v>
      </c>
    </row>
    <row r="15" spans="1:12" ht="31.5" customHeight="1" x14ac:dyDescent="0.25">
      <c r="B15" s="170" t="s">
        <v>185</v>
      </c>
      <c r="C15" s="160">
        <v>49</v>
      </c>
      <c r="D15" s="73"/>
      <c r="E15" s="73"/>
      <c r="F15" s="170" t="s">
        <v>186</v>
      </c>
      <c r="G15" s="162">
        <v>4392698</v>
      </c>
    </row>
    <row r="16" spans="1:12" ht="31.5" customHeight="1" x14ac:dyDescent="0.25">
      <c r="B16" s="170" t="s">
        <v>85</v>
      </c>
      <c r="C16" s="159">
        <v>5</v>
      </c>
      <c r="D16" s="73"/>
      <c r="E16" s="73"/>
      <c r="F16" s="170" t="s">
        <v>88</v>
      </c>
      <c r="G16" s="162"/>
    </row>
    <row r="17" spans="1:9" ht="31.5" customHeight="1" x14ac:dyDescent="0.25">
      <c r="B17" s="170" t="s">
        <v>86</v>
      </c>
      <c r="C17" s="159">
        <v>0</v>
      </c>
      <c r="D17" s="299" t="str">
        <f>+IF(C17&gt;C16,"Attenzione! Il numero indicato non può essere superiore al numero di amministratori","")</f>
        <v/>
      </c>
      <c r="E17" s="305"/>
      <c r="F17" s="170" t="s">
        <v>89</v>
      </c>
      <c r="G17" s="162"/>
    </row>
    <row r="18" spans="1:9" ht="31.5" customHeight="1" x14ac:dyDescent="0.25">
      <c r="B18" s="170" t="s">
        <v>87</v>
      </c>
      <c r="C18" s="159">
        <v>7</v>
      </c>
      <c r="D18" s="73"/>
      <c r="E18" s="73"/>
      <c r="F18" s="192"/>
      <c r="G18" s="193"/>
    </row>
    <row r="19" spans="1:9" ht="31.5" customHeight="1" x14ac:dyDescent="0.25">
      <c r="B19" s="170" t="s">
        <v>86</v>
      </c>
      <c r="C19" s="159">
        <v>0</v>
      </c>
      <c r="D19" s="299" t="str">
        <f>+IF(C19&gt;C18,"Attenzione! Il numero indicato non può essere superiore al numero di componenti dell'organo di controllo","")</f>
        <v/>
      </c>
      <c r="E19" s="300"/>
    </row>
    <row r="20" spans="1:9" ht="12.75" customHeight="1" x14ac:dyDescent="0.25">
      <c r="B20" s="135"/>
      <c r="C20" s="187" t="s">
        <v>184</v>
      </c>
      <c r="D20" s="123"/>
      <c r="E20" s="74"/>
      <c r="G20" s="187" t="s">
        <v>184</v>
      </c>
    </row>
    <row r="21" spans="1:9" ht="12.75" customHeight="1" x14ac:dyDescent="0.25">
      <c r="B21" s="298" t="s">
        <v>187</v>
      </c>
      <c r="C21" s="298"/>
      <c r="D21" s="123"/>
      <c r="E21" s="74"/>
      <c r="F21" s="298" t="s">
        <v>90</v>
      </c>
      <c r="G21" s="298"/>
    </row>
    <row r="22" spans="1:9" ht="12.75" customHeight="1" x14ac:dyDescent="0.25">
      <c r="B22" s="170">
        <v>2021</v>
      </c>
      <c r="C22" s="167">
        <v>2807925</v>
      </c>
      <c r="D22" s="123"/>
      <c r="E22" s="74"/>
      <c r="F22" s="170">
        <v>2021</v>
      </c>
      <c r="G22" s="162">
        <v>5301414</v>
      </c>
    </row>
    <row r="23" spans="1:9" x14ac:dyDescent="0.25">
      <c r="B23" s="170">
        <v>2020</v>
      </c>
      <c r="C23" s="167">
        <v>2459881</v>
      </c>
      <c r="D23" s="73"/>
      <c r="E23" s="73"/>
      <c r="F23" s="170">
        <v>2020</v>
      </c>
      <c r="G23" s="162">
        <v>6413799</v>
      </c>
    </row>
    <row r="24" spans="1:9" x14ac:dyDescent="0.25">
      <c r="B24" s="170">
        <v>2019</v>
      </c>
      <c r="C24" s="167">
        <v>1746446</v>
      </c>
      <c r="D24" s="73"/>
      <c r="E24" s="73"/>
      <c r="F24" s="170">
        <v>2019</v>
      </c>
      <c r="G24" s="162">
        <v>7752978</v>
      </c>
    </row>
    <row r="25" spans="1:9" x14ac:dyDescent="0.25">
      <c r="B25" s="170">
        <v>2018</v>
      </c>
      <c r="C25" s="167">
        <v>1087337</v>
      </c>
      <c r="D25" s="164"/>
      <c r="E25" s="165"/>
      <c r="F25" s="170" t="s">
        <v>91</v>
      </c>
      <c r="G25" s="163">
        <f>AVERAGE(G22:G24)</f>
        <v>6489397</v>
      </c>
    </row>
    <row r="26" spans="1:9" x14ac:dyDescent="0.25">
      <c r="B26" s="170">
        <v>2017</v>
      </c>
      <c r="C26" s="167">
        <v>5590077</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4" t="s">
        <v>183</v>
      </c>
      <c r="C34" s="294"/>
      <c r="D34" s="294"/>
      <c r="E34" s="294"/>
      <c r="F34" s="294"/>
      <c r="G34" s="294"/>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297"/>
      <c r="C37" s="297"/>
      <c r="D37" s="297"/>
      <c r="E37" s="297"/>
      <c r="F37" s="297"/>
      <c r="G37" s="297"/>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4" t="s">
        <v>97</v>
      </c>
      <c r="C41" s="294"/>
      <c r="D41" s="294"/>
      <c r="E41" s="294"/>
      <c r="F41" s="294"/>
      <c r="G41" s="294"/>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296" t="s">
        <v>339</v>
      </c>
      <c r="C48" s="297"/>
      <c r="D48" s="297"/>
      <c r="E48" s="297"/>
      <c r="F48" s="297"/>
      <c r="G48" s="297"/>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296" t="s">
        <v>369</v>
      </c>
      <c r="C51" s="297"/>
      <c r="D51" s="297"/>
      <c r="E51" s="297"/>
      <c r="F51" s="297"/>
      <c r="G51" s="297"/>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1">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sqref="G16:G17">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0" zoomScaleNormal="100" zoomScaleSheetLayoutView="100" workbookViewId="0">
      <selection activeCell="B54" sqref="B54:E5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340</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314</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226"/>
      <c r="C11" s="226"/>
      <c r="D11" s="137" t="s">
        <v>74</v>
      </c>
      <c r="E11" s="227" t="s">
        <v>341</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95" t="s">
        <v>297</v>
      </c>
      <c r="C14" s="295"/>
      <c r="D14" s="295"/>
      <c r="E14" s="295"/>
      <c r="G14" s="180"/>
    </row>
    <row r="15" spans="1:10" x14ac:dyDescent="0.25">
      <c r="B15" s="151"/>
      <c r="C15" s="146"/>
      <c r="D15" s="146"/>
      <c r="E15" s="146"/>
    </row>
    <row r="16" spans="1:10" ht="24" customHeight="1" x14ac:dyDescent="0.25">
      <c r="A16" s="152" t="s">
        <v>76</v>
      </c>
      <c r="B16" s="295" t="s">
        <v>78</v>
      </c>
      <c r="C16" s="295"/>
      <c r="D16" s="295"/>
      <c r="E16" s="295"/>
      <c r="G16" s="180"/>
    </row>
    <row r="17" spans="1:7" ht="12.75" customHeight="1" x14ac:dyDescent="0.25">
      <c r="B17" s="151"/>
      <c r="C17" s="153"/>
      <c r="D17" s="153"/>
      <c r="E17" s="153"/>
    </row>
    <row r="18" spans="1:7" ht="24" customHeight="1" x14ac:dyDescent="0.25">
      <c r="A18" s="152" t="s">
        <v>76</v>
      </c>
      <c r="B18" s="295" t="s">
        <v>256</v>
      </c>
      <c r="C18" s="295"/>
      <c r="D18" s="295"/>
      <c r="E18" s="295"/>
      <c r="G18" s="180"/>
    </row>
    <row r="19" spans="1:7" ht="12" customHeight="1" x14ac:dyDescent="0.25">
      <c r="A19" s="152"/>
      <c r="B19" s="226"/>
      <c r="C19" s="226"/>
      <c r="D19" s="226"/>
      <c r="E19" s="226"/>
      <c r="G19" s="200"/>
    </row>
    <row r="20" spans="1:7" ht="34.5" customHeight="1" x14ac:dyDescent="0.25">
      <c r="A20" s="152" t="s">
        <v>76</v>
      </c>
      <c r="B20" s="295" t="s">
        <v>255</v>
      </c>
      <c r="C20" s="295"/>
      <c r="D20" s="295"/>
      <c r="E20" s="295"/>
      <c r="G20" s="180"/>
    </row>
    <row r="21" spans="1:7" ht="12" customHeight="1" x14ac:dyDescent="0.25">
      <c r="A21" s="152"/>
      <c r="B21" s="226"/>
      <c r="C21" s="226"/>
      <c r="D21" s="226"/>
      <c r="E21" s="226"/>
      <c r="G21" s="200"/>
    </row>
    <row r="22" spans="1:7" ht="24" customHeight="1" x14ac:dyDescent="0.25">
      <c r="A22" s="152" t="s">
        <v>76</v>
      </c>
      <c r="B22" s="295" t="s">
        <v>263</v>
      </c>
      <c r="C22" s="295"/>
      <c r="D22" s="295"/>
      <c r="E22" s="295"/>
      <c r="G22" s="180"/>
    </row>
    <row r="23" spans="1:7" ht="12" customHeight="1" x14ac:dyDescent="0.25">
      <c r="A23" s="152"/>
      <c r="B23" s="226"/>
      <c r="C23" s="226"/>
      <c r="D23" s="226"/>
      <c r="E23" s="226"/>
      <c r="G23" s="200"/>
    </row>
    <row r="24" spans="1:7" ht="24" customHeight="1" x14ac:dyDescent="0.25">
      <c r="A24" s="152" t="s">
        <v>76</v>
      </c>
      <c r="B24" s="295" t="s">
        <v>264</v>
      </c>
      <c r="C24" s="295"/>
      <c r="D24" s="295"/>
      <c r="E24" s="295"/>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95" t="s">
        <v>79</v>
      </c>
      <c r="C27" s="295"/>
      <c r="D27" s="295"/>
      <c r="E27" s="295"/>
      <c r="G27" s="180"/>
    </row>
    <row r="28" spans="1:7" ht="12.75" customHeight="1" x14ac:dyDescent="0.25">
      <c r="B28" s="151"/>
      <c r="C28" s="153"/>
      <c r="D28" s="153"/>
      <c r="E28" s="153"/>
    </row>
    <row r="29" spans="1:7" ht="24" customHeight="1" x14ac:dyDescent="0.25">
      <c r="A29" s="152" t="s">
        <v>76</v>
      </c>
      <c r="B29" s="295" t="s">
        <v>258</v>
      </c>
      <c r="C29" s="295"/>
      <c r="D29" s="295"/>
      <c r="E29" s="295"/>
      <c r="G29" s="180"/>
    </row>
    <row r="30" spans="1:7" ht="12.75" customHeight="1" x14ac:dyDescent="0.25">
      <c r="B30" s="151"/>
      <c r="C30" s="153"/>
      <c r="D30" s="153"/>
      <c r="E30" s="153"/>
    </row>
    <row r="31" spans="1:7" ht="24" customHeight="1" x14ac:dyDescent="0.25">
      <c r="A31" s="152" t="s">
        <v>76</v>
      </c>
      <c r="B31" s="295" t="s">
        <v>259</v>
      </c>
      <c r="C31" s="295"/>
      <c r="D31" s="295"/>
      <c r="E31" s="295"/>
      <c r="G31" s="180"/>
    </row>
    <row r="32" spans="1:7" ht="12.75" customHeight="1" x14ac:dyDescent="0.25">
      <c r="B32" s="151"/>
      <c r="C32" s="153"/>
      <c r="D32" s="153"/>
      <c r="E32" s="153"/>
    </row>
    <row r="33" spans="1:7" ht="24" customHeight="1" x14ac:dyDescent="0.25">
      <c r="A33" s="152" t="s">
        <v>76</v>
      </c>
      <c r="B33" s="295" t="s">
        <v>261</v>
      </c>
      <c r="C33" s="295"/>
      <c r="D33" s="295"/>
      <c r="E33" s="295"/>
      <c r="G33" s="180"/>
    </row>
    <row r="34" spans="1:7" ht="12.75" customHeight="1" x14ac:dyDescent="0.25">
      <c r="B34" s="151"/>
      <c r="C34" s="153"/>
      <c r="D34" s="153"/>
      <c r="E34" s="153"/>
    </row>
    <row r="35" spans="1:7" ht="24" customHeight="1" x14ac:dyDescent="0.25">
      <c r="A35" s="152" t="s">
        <v>76</v>
      </c>
      <c r="B35" s="295" t="s">
        <v>260</v>
      </c>
      <c r="C35" s="295"/>
      <c r="D35" s="295"/>
      <c r="E35" s="295"/>
      <c r="G35" s="180"/>
    </row>
    <row r="36" spans="1:7" x14ac:dyDescent="0.25">
      <c r="B36" s="148"/>
      <c r="C36" s="153"/>
      <c r="D36" s="153"/>
      <c r="E36" s="153"/>
    </row>
    <row r="37" spans="1:7" ht="39" customHeight="1" x14ac:dyDescent="0.25">
      <c r="A37" s="152" t="s">
        <v>76</v>
      </c>
      <c r="B37" s="295" t="s">
        <v>266</v>
      </c>
      <c r="C37" s="295"/>
      <c r="D37" s="295"/>
      <c r="E37" s="295"/>
      <c r="G37" s="180"/>
    </row>
    <row r="38" spans="1:7" x14ac:dyDescent="0.25">
      <c r="B38" s="148"/>
      <c r="C38" s="153"/>
      <c r="D38" s="153"/>
      <c r="E38" s="153"/>
    </row>
    <row r="39" spans="1:7" ht="24" customHeight="1" x14ac:dyDescent="0.25">
      <c r="A39" s="154" t="s">
        <v>76</v>
      </c>
      <c r="B39" s="294" t="s">
        <v>265</v>
      </c>
      <c r="C39" s="294"/>
      <c r="D39" s="294"/>
      <c r="E39" s="294"/>
      <c r="G39" s="180"/>
    </row>
    <row r="40" spans="1:7" x14ac:dyDescent="0.25">
      <c r="B40" s="151"/>
      <c r="C40" s="153"/>
      <c r="D40" s="153"/>
      <c r="E40" s="153"/>
    </row>
    <row r="41" spans="1:7" ht="24" customHeight="1" x14ac:dyDescent="0.25">
      <c r="A41" s="154" t="s">
        <v>76</v>
      </c>
      <c r="B41" s="295" t="s">
        <v>80</v>
      </c>
      <c r="C41" s="295"/>
      <c r="D41" s="295"/>
      <c r="E41" s="295"/>
      <c r="G41" s="180"/>
    </row>
    <row r="42" spans="1:7" x14ac:dyDescent="0.25">
      <c r="A42" s="154"/>
      <c r="B42" s="151"/>
      <c r="C42" s="153"/>
      <c r="D42" s="153"/>
      <c r="E42" s="153"/>
    </row>
    <row r="43" spans="1:7" ht="24" customHeight="1" x14ac:dyDescent="0.25">
      <c r="A43" s="154" t="s">
        <v>76</v>
      </c>
      <c r="B43" s="295" t="s">
        <v>81</v>
      </c>
      <c r="C43" s="295"/>
      <c r="D43" s="295"/>
      <c r="E43" s="295"/>
      <c r="G43" s="180"/>
    </row>
    <row r="44" spans="1:7" x14ac:dyDescent="0.25">
      <c r="B44" s="151"/>
      <c r="C44" s="153"/>
      <c r="D44" s="153"/>
      <c r="E44" s="153"/>
    </row>
    <row r="45" spans="1:7" ht="24" customHeight="1" x14ac:dyDescent="0.25">
      <c r="A45" s="154" t="s">
        <v>76</v>
      </c>
      <c r="B45" s="295" t="s">
        <v>82</v>
      </c>
      <c r="C45" s="295"/>
      <c r="D45" s="295"/>
      <c r="E45" s="295"/>
      <c r="G45" s="180"/>
    </row>
    <row r="46" spans="1:7" x14ac:dyDescent="0.25">
      <c r="B46" s="151"/>
      <c r="C46" s="153"/>
      <c r="D46" s="153"/>
      <c r="E46" s="153"/>
    </row>
    <row r="47" spans="1:7" ht="24" customHeight="1" x14ac:dyDescent="0.25">
      <c r="A47" s="154" t="s">
        <v>76</v>
      </c>
      <c r="B47" s="295" t="s">
        <v>257</v>
      </c>
      <c r="C47" s="295"/>
      <c r="D47" s="295"/>
      <c r="E47" s="295"/>
      <c r="G47" s="180"/>
    </row>
    <row r="48" spans="1:7" x14ac:dyDescent="0.25">
      <c r="B48" s="151"/>
      <c r="C48" s="153"/>
      <c r="D48" s="153"/>
      <c r="E48" s="153"/>
    </row>
    <row r="49" spans="1:12" ht="24" customHeight="1" x14ac:dyDescent="0.25">
      <c r="A49" s="154" t="s">
        <v>76</v>
      </c>
      <c r="B49" s="295" t="s">
        <v>83</v>
      </c>
      <c r="C49" s="295"/>
      <c r="D49" s="295"/>
      <c r="E49" s="295"/>
      <c r="G49" s="180"/>
    </row>
    <row r="50" spans="1:12" x14ac:dyDescent="0.25">
      <c r="B50" s="151"/>
      <c r="C50" s="153"/>
      <c r="D50" s="153"/>
      <c r="E50" s="153"/>
    </row>
    <row r="51" spans="1:12" ht="24" customHeight="1" x14ac:dyDescent="0.25">
      <c r="A51" s="154" t="s">
        <v>76</v>
      </c>
      <c r="B51" s="289" t="s">
        <v>84</v>
      </c>
      <c r="C51" s="289"/>
      <c r="D51" s="289"/>
      <c r="E51" s="289"/>
      <c r="G51" s="180"/>
    </row>
    <row r="52" spans="1:12" x14ac:dyDescent="0.25">
      <c r="B52" s="151"/>
      <c r="C52" s="153"/>
      <c r="D52" s="153"/>
      <c r="E52" s="153"/>
    </row>
    <row r="53" spans="1:12" s="150" customFormat="1" ht="34.5" customHeight="1" x14ac:dyDescent="0.25">
      <c r="B53" s="290" t="s">
        <v>212</v>
      </c>
      <c r="C53" s="290"/>
      <c r="D53" s="290"/>
      <c r="E53" s="290"/>
    </row>
    <row r="54" spans="1:12" ht="104.25" customHeight="1" x14ac:dyDescent="0.25">
      <c r="B54" s="291" t="s">
        <v>370</v>
      </c>
      <c r="C54" s="292"/>
      <c r="D54" s="292"/>
      <c r="E54" s="293"/>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4578"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4579"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4580"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4581"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4582"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4583"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4584"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4585"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4586"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4587"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4588"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4589"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4590"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4591"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4592"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4593"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4594"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4595"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10" zoomScaleNormal="100" zoomScaleSheetLayoutView="100" workbookViewId="0">
      <selection activeCell="B13" sqref="B13"/>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301" t="s">
        <v>340</v>
      </c>
      <c r="F5" s="301"/>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302" t="s">
        <v>314</v>
      </c>
      <c r="F7" s="303"/>
      <c r="G7" s="69" t="s">
        <v>178</v>
      </c>
    </row>
    <row r="8" spans="1:12" x14ac:dyDescent="0.25">
      <c r="B8" s="138"/>
      <c r="C8" s="73"/>
      <c r="D8" s="73"/>
      <c r="E8" s="73"/>
      <c r="G8" s="144"/>
    </row>
    <row r="9" spans="1:12" s="70" customFormat="1" ht="16.5" customHeight="1" x14ac:dyDescent="0.25">
      <c r="A9" s="68"/>
      <c r="B9" s="136"/>
      <c r="D9" s="137" t="s">
        <v>73</v>
      </c>
      <c r="E9" s="301" t="s">
        <v>337</v>
      </c>
      <c r="F9" s="301"/>
      <c r="G9" s="69" t="s">
        <v>179</v>
      </c>
      <c r="H9" s="69"/>
      <c r="I9" s="69"/>
      <c r="J9" s="72"/>
      <c r="K9" s="68"/>
      <c r="L9" s="71"/>
    </row>
    <row r="10" spans="1:12" x14ac:dyDescent="0.25">
      <c r="B10" s="138"/>
      <c r="C10" s="73"/>
      <c r="D10" s="73"/>
      <c r="E10" s="73"/>
      <c r="G10" s="144"/>
    </row>
    <row r="11" spans="1:12" s="139" customFormat="1" ht="25.5" customHeight="1" x14ac:dyDescent="0.25">
      <c r="B11" s="226"/>
      <c r="C11" s="226"/>
      <c r="D11" s="137" t="s">
        <v>74</v>
      </c>
      <c r="E11" s="304" t="s">
        <v>341</v>
      </c>
      <c r="F11" s="304"/>
      <c r="G11" s="69" t="s">
        <v>180</v>
      </c>
    </row>
    <row r="12" spans="1:12" x14ac:dyDescent="0.25">
      <c r="B12" s="138"/>
      <c r="C12" s="73"/>
      <c r="D12" s="73"/>
      <c r="E12" s="73"/>
    </row>
    <row r="13" spans="1:12" x14ac:dyDescent="0.25">
      <c r="B13" s="140" t="s">
        <v>383</v>
      </c>
      <c r="C13" s="73"/>
      <c r="D13" s="74"/>
      <c r="E13" s="73"/>
    </row>
    <row r="14" spans="1:12" ht="12.75" customHeight="1" x14ac:dyDescent="0.25">
      <c r="B14" s="135"/>
      <c r="C14" s="74"/>
      <c r="D14" s="123"/>
      <c r="E14" s="74"/>
      <c r="G14" s="187" t="s">
        <v>184</v>
      </c>
    </row>
    <row r="15" spans="1:12" ht="31.5" customHeight="1" x14ac:dyDescent="0.25">
      <c r="B15" s="170" t="s">
        <v>185</v>
      </c>
      <c r="C15" s="159">
        <v>23</v>
      </c>
      <c r="D15" s="73"/>
      <c r="E15" s="73"/>
      <c r="F15" s="170" t="s">
        <v>186</v>
      </c>
      <c r="G15" s="162">
        <v>1087465</v>
      </c>
    </row>
    <row r="16" spans="1:12" ht="31.5" customHeight="1" x14ac:dyDescent="0.25">
      <c r="B16" s="170" t="s">
        <v>85</v>
      </c>
      <c r="C16" s="159">
        <v>5</v>
      </c>
      <c r="D16" s="73"/>
      <c r="E16" s="73"/>
      <c r="F16" s="170" t="s">
        <v>88</v>
      </c>
      <c r="G16" s="162">
        <v>0</v>
      </c>
    </row>
    <row r="17" spans="1:9" ht="31.5" customHeight="1" x14ac:dyDescent="0.25">
      <c r="B17" s="170" t="s">
        <v>86</v>
      </c>
      <c r="C17" s="159">
        <v>0</v>
      </c>
      <c r="D17" s="299" t="str">
        <f>+IF(C17&gt;C16,"Attenzione! Il numero indicato non può essere superiore al numero di amministratori","")</f>
        <v/>
      </c>
      <c r="E17" s="305"/>
      <c r="F17" s="170" t="s">
        <v>89</v>
      </c>
      <c r="G17" s="162">
        <v>23282</v>
      </c>
    </row>
    <row r="18" spans="1:9" ht="31.5" customHeight="1" x14ac:dyDescent="0.25">
      <c r="B18" s="170" t="s">
        <v>87</v>
      </c>
      <c r="C18" s="159">
        <v>3</v>
      </c>
      <c r="D18" s="73"/>
      <c r="E18" s="73"/>
      <c r="F18" s="192"/>
      <c r="G18" s="193"/>
    </row>
    <row r="19" spans="1:9" ht="31.5" customHeight="1" x14ac:dyDescent="0.25">
      <c r="B19" s="170" t="s">
        <v>86</v>
      </c>
      <c r="C19" s="159">
        <v>0</v>
      </c>
      <c r="D19" s="299" t="str">
        <f>+IF(C19&gt;C18,"Attenzione! Il numero indicato non può essere superiore al numero di componenti dell'organo di controllo","")</f>
        <v/>
      </c>
      <c r="E19" s="300"/>
    </row>
    <row r="20" spans="1:9" ht="12.75" customHeight="1" x14ac:dyDescent="0.25">
      <c r="B20" s="135"/>
      <c r="C20" s="187" t="s">
        <v>184</v>
      </c>
      <c r="D20" s="123"/>
      <c r="E20" s="74"/>
      <c r="G20" s="187" t="s">
        <v>184</v>
      </c>
    </row>
    <row r="21" spans="1:9" ht="12.75" customHeight="1" x14ac:dyDescent="0.25">
      <c r="B21" s="298" t="s">
        <v>187</v>
      </c>
      <c r="C21" s="298"/>
      <c r="D21" s="123"/>
      <c r="E21" s="74"/>
      <c r="F21" s="298" t="s">
        <v>90</v>
      </c>
      <c r="G21" s="298"/>
    </row>
    <row r="22" spans="1:9" x14ac:dyDescent="0.25">
      <c r="B22" s="170">
        <v>2020</v>
      </c>
      <c r="C22" s="167">
        <v>0</v>
      </c>
      <c r="D22" s="73"/>
      <c r="E22" s="73"/>
      <c r="F22" s="170">
        <v>2021</v>
      </c>
      <c r="G22" s="162">
        <v>2540091</v>
      </c>
    </row>
    <row r="23" spans="1:9" x14ac:dyDescent="0.25">
      <c r="B23" s="170">
        <v>2019</v>
      </c>
      <c r="C23" s="167">
        <v>0</v>
      </c>
      <c r="D23" s="73"/>
      <c r="E23" s="73"/>
      <c r="F23" s="170">
        <v>2020</v>
      </c>
      <c r="G23" s="162">
        <v>2268134</v>
      </c>
    </row>
    <row r="24" spans="1:9" x14ac:dyDescent="0.25">
      <c r="B24" s="170">
        <v>2018</v>
      </c>
      <c r="C24" s="167">
        <v>0</v>
      </c>
      <c r="D24" s="164"/>
      <c r="E24" s="165"/>
      <c r="F24" s="170">
        <v>2019</v>
      </c>
      <c r="G24" s="162">
        <v>2318081</v>
      </c>
    </row>
    <row r="25" spans="1:9" x14ac:dyDescent="0.25">
      <c r="B25" s="170">
        <v>2017</v>
      </c>
      <c r="C25" s="167">
        <v>0</v>
      </c>
      <c r="D25" s="73"/>
      <c r="E25" s="73"/>
      <c r="F25" s="170" t="s">
        <v>91</v>
      </c>
      <c r="G25" s="163">
        <f>AVERAGE(G22:G24)</f>
        <v>2375435.3333333335</v>
      </c>
    </row>
    <row r="26" spans="1:9" x14ac:dyDescent="0.25">
      <c r="B26" s="170">
        <v>2016</v>
      </c>
      <c r="C26" s="167">
        <v>0</v>
      </c>
      <c r="D26" s="164"/>
      <c r="E26" s="166"/>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4" t="s">
        <v>183</v>
      </c>
      <c r="C34" s="294"/>
      <c r="D34" s="294"/>
      <c r="E34" s="294"/>
      <c r="F34" s="294"/>
      <c r="G34" s="294"/>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297"/>
      <c r="C37" s="297"/>
      <c r="D37" s="297"/>
      <c r="E37" s="297"/>
      <c r="F37" s="297"/>
      <c r="G37" s="297"/>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4" t="s">
        <v>97</v>
      </c>
      <c r="C41" s="294"/>
      <c r="D41" s="294"/>
      <c r="E41" s="294"/>
      <c r="F41" s="294"/>
      <c r="G41" s="294"/>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296" t="s">
        <v>371</v>
      </c>
      <c r="C48" s="297"/>
      <c r="D48" s="297"/>
      <c r="E48" s="297"/>
      <c r="F48" s="297"/>
      <c r="G48" s="297"/>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296" t="s">
        <v>372</v>
      </c>
      <c r="C51" s="297"/>
      <c r="D51" s="297"/>
      <c r="E51" s="297"/>
      <c r="F51" s="297"/>
      <c r="G51" s="297"/>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5602"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5603"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5604"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5605"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5606"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5607"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1" zoomScaleNormal="100" zoomScaleSheetLayoutView="100" workbookViewId="0">
      <selection activeCell="B14" sqref="B14:E1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342</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317</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79.900000000000006" customHeight="1" x14ac:dyDescent="0.25">
      <c r="B11" s="226"/>
      <c r="C11" s="226"/>
      <c r="D11" s="137" t="s">
        <v>74</v>
      </c>
      <c r="E11" s="233" t="s">
        <v>318</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95" t="s">
        <v>297</v>
      </c>
      <c r="C14" s="295"/>
      <c r="D14" s="295"/>
      <c r="E14" s="295"/>
      <c r="G14" s="180"/>
    </row>
    <row r="15" spans="1:10" x14ac:dyDescent="0.25">
      <c r="B15" s="151"/>
      <c r="C15" s="146"/>
      <c r="D15" s="146"/>
      <c r="E15" s="146"/>
    </row>
    <row r="16" spans="1:10" ht="24" customHeight="1" x14ac:dyDescent="0.25">
      <c r="A16" s="152" t="s">
        <v>76</v>
      </c>
      <c r="B16" s="295" t="s">
        <v>78</v>
      </c>
      <c r="C16" s="295"/>
      <c r="D16" s="295"/>
      <c r="E16" s="295"/>
      <c r="G16" s="180"/>
    </row>
    <row r="17" spans="1:7" ht="12.75" customHeight="1" x14ac:dyDescent="0.25">
      <c r="B17" s="151"/>
      <c r="C17" s="153"/>
      <c r="D17" s="153"/>
      <c r="E17" s="153"/>
    </row>
    <row r="18" spans="1:7" ht="24" customHeight="1" x14ac:dyDescent="0.25">
      <c r="A18" s="152" t="s">
        <v>76</v>
      </c>
      <c r="B18" s="295" t="s">
        <v>256</v>
      </c>
      <c r="C18" s="295"/>
      <c r="D18" s="295"/>
      <c r="E18" s="295"/>
      <c r="G18" s="180"/>
    </row>
    <row r="19" spans="1:7" ht="12" customHeight="1" x14ac:dyDescent="0.25">
      <c r="A19" s="152"/>
      <c r="B19" s="226"/>
      <c r="C19" s="226"/>
      <c r="D19" s="226"/>
      <c r="E19" s="226"/>
      <c r="G19" s="200"/>
    </row>
    <row r="20" spans="1:7" ht="34.5" customHeight="1" x14ac:dyDescent="0.25">
      <c r="A20" s="152" t="s">
        <v>76</v>
      </c>
      <c r="B20" s="295" t="s">
        <v>255</v>
      </c>
      <c r="C20" s="295"/>
      <c r="D20" s="295"/>
      <c r="E20" s="295"/>
      <c r="G20" s="180"/>
    </row>
    <row r="21" spans="1:7" ht="12" customHeight="1" x14ac:dyDescent="0.25">
      <c r="A21" s="152"/>
      <c r="B21" s="226"/>
      <c r="C21" s="226"/>
      <c r="D21" s="226"/>
      <c r="E21" s="226"/>
      <c r="G21" s="200"/>
    </row>
    <row r="22" spans="1:7" ht="24" customHeight="1" x14ac:dyDescent="0.25">
      <c r="A22" s="152" t="s">
        <v>76</v>
      </c>
      <c r="B22" s="295" t="s">
        <v>263</v>
      </c>
      <c r="C22" s="295"/>
      <c r="D22" s="295"/>
      <c r="E22" s="295"/>
      <c r="G22" s="180"/>
    </row>
    <row r="23" spans="1:7" ht="12" customHeight="1" x14ac:dyDescent="0.25">
      <c r="A23" s="152"/>
      <c r="B23" s="226"/>
      <c r="C23" s="226"/>
      <c r="D23" s="226"/>
      <c r="E23" s="226"/>
      <c r="G23" s="200"/>
    </row>
    <row r="24" spans="1:7" ht="24" customHeight="1" x14ac:dyDescent="0.25">
      <c r="A24" s="152" t="s">
        <v>76</v>
      </c>
      <c r="B24" s="295" t="s">
        <v>264</v>
      </c>
      <c r="C24" s="295"/>
      <c r="D24" s="295"/>
      <c r="E24" s="295"/>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95" t="s">
        <v>79</v>
      </c>
      <c r="C27" s="295"/>
      <c r="D27" s="295"/>
      <c r="E27" s="295"/>
      <c r="G27" s="180"/>
    </row>
    <row r="28" spans="1:7" ht="12.75" customHeight="1" x14ac:dyDescent="0.25">
      <c r="B28" s="151"/>
      <c r="C28" s="153"/>
      <c r="D28" s="153"/>
      <c r="E28" s="153"/>
    </row>
    <row r="29" spans="1:7" ht="24" customHeight="1" x14ac:dyDescent="0.25">
      <c r="A29" s="152" t="s">
        <v>76</v>
      </c>
      <c r="B29" s="295" t="s">
        <v>258</v>
      </c>
      <c r="C29" s="295"/>
      <c r="D29" s="295"/>
      <c r="E29" s="295"/>
      <c r="G29" s="180"/>
    </row>
    <row r="30" spans="1:7" ht="12.75" customHeight="1" x14ac:dyDescent="0.25">
      <c r="B30" s="151"/>
      <c r="C30" s="153"/>
      <c r="D30" s="153"/>
      <c r="E30" s="153"/>
    </row>
    <row r="31" spans="1:7" ht="24" customHeight="1" x14ac:dyDescent="0.25">
      <c r="A31" s="152" t="s">
        <v>76</v>
      </c>
      <c r="B31" s="295" t="s">
        <v>259</v>
      </c>
      <c r="C31" s="295"/>
      <c r="D31" s="295"/>
      <c r="E31" s="295"/>
      <c r="G31" s="180"/>
    </row>
    <row r="32" spans="1:7" ht="12.75" customHeight="1" x14ac:dyDescent="0.25">
      <c r="B32" s="151"/>
      <c r="C32" s="153"/>
      <c r="D32" s="153"/>
      <c r="E32" s="153"/>
    </row>
    <row r="33" spans="1:7" ht="24" customHeight="1" x14ac:dyDescent="0.25">
      <c r="A33" s="152" t="s">
        <v>76</v>
      </c>
      <c r="B33" s="295" t="s">
        <v>261</v>
      </c>
      <c r="C33" s="295"/>
      <c r="D33" s="295"/>
      <c r="E33" s="295"/>
      <c r="G33" s="180"/>
    </row>
    <row r="34" spans="1:7" ht="12.75" customHeight="1" x14ac:dyDescent="0.25">
      <c r="B34" s="151"/>
      <c r="C34" s="153"/>
      <c r="D34" s="153"/>
      <c r="E34" s="153"/>
    </row>
    <row r="35" spans="1:7" ht="24" customHeight="1" x14ac:dyDescent="0.25">
      <c r="A35" s="152" t="s">
        <v>76</v>
      </c>
      <c r="B35" s="295" t="s">
        <v>260</v>
      </c>
      <c r="C35" s="295"/>
      <c r="D35" s="295"/>
      <c r="E35" s="295"/>
      <c r="G35" s="180"/>
    </row>
    <row r="36" spans="1:7" x14ac:dyDescent="0.25">
      <c r="B36" s="148"/>
      <c r="C36" s="153"/>
      <c r="D36" s="153"/>
      <c r="E36" s="153"/>
    </row>
    <row r="37" spans="1:7" ht="39" customHeight="1" x14ac:dyDescent="0.25">
      <c r="A37" s="152" t="s">
        <v>76</v>
      </c>
      <c r="B37" s="295" t="s">
        <v>266</v>
      </c>
      <c r="C37" s="295"/>
      <c r="D37" s="295"/>
      <c r="E37" s="295"/>
      <c r="G37" s="180"/>
    </row>
    <row r="38" spans="1:7" x14ac:dyDescent="0.25">
      <c r="B38" s="148"/>
      <c r="C38" s="153"/>
      <c r="D38" s="153"/>
      <c r="E38" s="153"/>
    </row>
    <row r="39" spans="1:7" ht="24" customHeight="1" x14ac:dyDescent="0.25">
      <c r="A39" s="154" t="s">
        <v>76</v>
      </c>
      <c r="B39" s="294" t="s">
        <v>265</v>
      </c>
      <c r="C39" s="294"/>
      <c r="D39" s="294"/>
      <c r="E39" s="294"/>
      <c r="G39" s="180"/>
    </row>
    <row r="40" spans="1:7" x14ac:dyDescent="0.25">
      <c r="B40" s="151"/>
      <c r="C40" s="153"/>
      <c r="D40" s="153"/>
      <c r="E40" s="153"/>
    </row>
    <row r="41" spans="1:7" ht="24" customHeight="1" x14ac:dyDescent="0.25">
      <c r="A41" s="154" t="s">
        <v>76</v>
      </c>
      <c r="B41" s="295" t="s">
        <v>80</v>
      </c>
      <c r="C41" s="295"/>
      <c r="D41" s="295"/>
      <c r="E41" s="295"/>
      <c r="G41" s="180"/>
    </row>
    <row r="42" spans="1:7" x14ac:dyDescent="0.25">
      <c r="A42" s="154"/>
      <c r="B42" s="151"/>
      <c r="C42" s="153"/>
      <c r="D42" s="153"/>
      <c r="E42" s="153"/>
    </row>
    <row r="43" spans="1:7" ht="24" customHeight="1" x14ac:dyDescent="0.25">
      <c r="A43" s="154" t="s">
        <v>76</v>
      </c>
      <c r="B43" s="295" t="s">
        <v>81</v>
      </c>
      <c r="C43" s="295"/>
      <c r="D43" s="295"/>
      <c r="E43" s="295"/>
      <c r="G43" s="180"/>
    </row>
    <row r="44" spans="1:7" x14ac:dyDescent="0.25">
      <c r="B44" s="151"/>
      <c r="C44" s="153"/>
      <c r="D44" s="153"/>
      <c r="E44" s="153"/>
    </row>
    <row r="45" spans="1:7" ht="24" customHeight="1" x14ac:dyDescent="0.25">
      <c r="A45" s="154" t="s">
        <v>76</v>
      </c>
      <c r="B45" s="295" t="s">
        <v>82</v>
      </c>
      <c r="C45" s="295"/>
      <c r="D45" s="295"/>
      <c r="E45" s="295"/>
      <c r="G45" s="180"/>
    </row>
    <row r="46" spans="1:7" x14ac:dyDescent="0.25">
      <c r="B46" s="151"/>
      <c r="C46" s="153"/>
      <c r="D46" s="153"/>
      <c r="E46" s="153"/>
    </row>
    <row r="47" spans="1:7" ht="24" customHeight="1" x14ac:dyDescent="0.25">
      <c r="A47" s="154" t="s">
        <v>76</v>
      </c>
      <c r="B47" s="295" t="s">
        <v>257</v>
      </c>
      <c r="C47" s="295"/>
      <c r="D47" s="295"/>
      <c r="E47" s="295"/>
      <c r="G47" s="180"/>
    </row>
    <row r="48" spans="1:7" x14ac:dyDescent="0.25">
      <c r="B48" s="151"/>
      <c r="C48" s="153"/>
      <c r="D48" s="153"/>
      <c r="E48" s="153"/>
    </row>
    <row r="49" spans="1:12" ht="24" customHeight="1" x14ac:dyDescent="0.25">
      <c r="A49" s="154" t="s">
        <v>76</v>
      </c>
      <c r="B49" s="295" t="s">
        <v>83</v>
      </c>
      <c r="C49" s="295"/>
      <c r="D49" s="295"/>
      <c r="E49" s="295"/>
      <c r="G49" s="180"/>
    </row>
    <row r="50" spans="1:12" x14ac:dyDescent="0.25">
      <c r="B50" s="151"/>
      <c r="C50" s="153"/>
      <c r="D50" s="153"/>
      <c r="E50" s="153"/>
    </row>
    <row r="51" spans="1:12" ht="24" customHeight="1" x14ac:dyDescent="0.25">
      <c r="A51" s="154" t="s">
        <v>76</v>
      </c>
      <c r="B51" s="289" t="s">
        <v>84</v>
      </c>
      <c r="C51" s="289"/>
      <c r="D51" s="289"/>
      <c r="E51" s="289"/>
      <c r="G51" s="180"/>
    </row>
    <row r="52" spans="1:12" x14ac:dyDescent="0.25">
      <c r="B52" s="151"/>
      <c r="C52" s="153"/>
      <c r="D52" s="153"/>
      <c r="E52" s="153"/>
    </row>
    <row r="53" spans="1:12" s="150" customFormat="1" ht="34.5" customHeight="1" x14ac:dyDescent="0.25">
      <c r="B53" s="290" t="s">
        <v>212</v>
      </c>
      <c r="C53" s="290"/>
      <c r="D53" s="290"/>
      <c r="E53" s="290"/>
    </row>
    <row r="54" spans="1:12" ht="177" customHeight="1" x14ac:dyDescent="0.25">
      <c r="B54" s="306" t="s">
        <v>343</v>
      </c>
      <c r="C54" s="292"/>
      <c r="D54" s="292"/>
      <c r="E54" s="293"/>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6626"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6627"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6628"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6629"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6630"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6631"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6632"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6633"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6634"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6635"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6636"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6637"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6638"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6639"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6640"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6641"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6642"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6643"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7" zoomScaleNormal="100" zoomScaleSheetLayoutView="100" workbookViewId="0">
      <selection activeCell="B13" sqref="B13"/>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301" t="s">
        <v>342</v>
      </c>
      <c r="F5" s="301"/>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302" t="s">
        <v>317</v>
      </c>
      <c r="F7" s="303"/>
      <c r="G7" s="69" t="s">
        <v>178</v>
      </c>
    </row>
    <row r="8" spans="1:12" x14ac:dyDescent="0.25">
      <c r="B8" s="138"/>
      <c r="C8" s="73"/>
      <c r="D8" s="73"/>
      <c r="E8" s="73"/>
      <c r="G8" s="144"/>
    </row>
    <row r="9" spans="1:12" s="70" customFormat="1" ht="16.5" customHeight="1" x14ac:dyDescent="0.25">
      <c r="A9" s="68"/>
      <c r="B9" s="136"/>
      <c r="D9" s="137" t="s">
        <v>73</v>
      </c>
      <c r="E9" s="301" t="s">
        <v>337</v>
      </c>
      <c r="F9" s="301"/>
      <c r="G9" s="69" t="s">
        <v>179</v>
      </c>
      <c r="H9" s="69"/>
      <c r="I9" s="69"/>
      <c r="J9" s="72"/>
      <c r="K9" s="68"/>
      <c r="L9" s="71"/>
    </row>
    <row r="10" spans="1:12" x14ac:dyDescent="0.25">
      <c r="B10" s="138"/>
      <c r="C10" s="73"/>
      <c r="D10" s="73"/>
      <c r="E10" s="73"/>
      <c r="G10" s="144"/>
    </row>
    <row r="11" spans="1:12" s="139" customFormat="1" ht="52.9" customHeight="1" x14ac:dyDescent="0.25">
      <c r="B11" s="226"/>
      <c r="C11" s="226"/>
      <c r="D11" s="137" t="s">
        <v>74</v>
      </c>
      <c r="E11" s="309" t="s">
        <v>318</v>
      </c>
      <c r="F11" s="304"/>
      <c r="G11" s="69" t="s">
        <v>180</v>
      </c>
    </row>
    <row r="12" spans="1:12" x14ac:dyDescent="0.25">
      <c r="B12" s="138"/>
      <c r="C12" s="73"/>
      <c r="D12" s="73"/>
      <c r="E12" s="73"/>
    </row>
    <row r="13" spans="1:12" x14ac:dyDescent="0.25">
      <c r="B13" s="140" t="s">
        <v>388</v>
      </c>
      <c r="C13" s="73"/>
      <c r="D13" s="74"/>
      <c r="E13" s="73"/>
    </row>
    <row r="14" spans="1:12" ht="12.75" customHeight="1" x14ac:dyDescent="0.25">
      <c r="B14" s="135"/>
      <c r="C14" s="74"/>
      <c r="D14" s="123"/>
      <c r="E14" s="74"/>
      <c r="G14" s="187" t="s">
        <v>184</v>
      </c>
    </row>
    <row r="15" spans="1:12" ht="31.5" customHeight="1" x14ac:dyDescent="0.25">
      <c r="B15" s="170" t="s">
        <v>185</v>
      </c>
      <c r="C15" s="160">
        <v>4</v>
      </c>
      <c r="D15" s="73"/>
      <c r="E15" s="73"/>
      <c r="F15" s="170" t="s">
        <v>186</v>
      </c>
      <c r="G15" s="162">
        <v>151824</v>
      </c>
    </row>
    <row r="16" spans="1:12" ht="31.5" customHeight="1" x14ac:dyDescent="0.25">
      <c r="B16" s="170" t="s">
        <v>85</v>
      </c>
      <c r="C16" s="159">
        <v>5</v>
      </c>
      <c r="D16" s="73"/>
      <c r="E16" s="73"/>
      <c r="F16" s="170" t="s">
        <v>88</v>
      </c>
      <c r="G16" s="162">
        <v>0</v>
      </c>
    </row>
    <row r="17" spans="1:9" ht="31.5" customHeight="1" x14ac:dyDescent="0.25">
      <c r="B17" s="170" t="s">
        <v>86</v>
      </c>
      <c r="C17" s="159">
        <v>0</v>
      </c>
      <c r="D17" s="299" t="str">
        <f>+IF(C17&gt;C16,"Attenzione! Il numero indicato non può essere superiore al numero di amministratori","")</f>
        <v/>
      </c>
      <c r="E17" s="305"/>
      <c r="F17" s="170" t="s">
        <v>89</v>
      </c>
      <c r="G17" s="162">
        <v>10912</v>
      </c>
    </row>
    <row r="18" spans="1:9" ht="31.5" customHeight="1" x14ac:dyDescent="0.25">
      <c r="B18" s="170" t="s">
        <v>87</v>
      </c>
      <c r="C18" s="159">
        <v>3</v>
      </c>
      <c r="D18" s="73"/>
      <c r="E18" s="73"/>
      <c r="F18" s="192"/>
      <c r="G18" s="193"/>
    </row>
    <row r="19" spans="1:9" ht="31.5" customHeight="1" x14ac:dyDescent="0.25">
      <c r="B19" s="170" t="s">
        <v>86</v>
      </c>
      <c r="C19" s="159">
        <v>0</v>
      </c>
      <c r="D19" s="299" t="str">
        <f>+IF(C19&gt;C18,"Attenzione! Il numero indicato non può essere superiore al numero di componenti dell'organo di controllo","")</f>
        <v/>
      </c>
      <c r="E19" s="300"/>
    </row>
    <row r="20" spans="1:9" ht="12.75" customHeight="1" x14ac:dyDescent="0.25">
      <c r="B20" s="135"/>
      <c r="C20" s="187" t="s">
        <v>184</v>
      </c>
      <c r="D20" s="123"/>
      <c r="E20" s="74"/>
      <c r="G20" s="187" t="s">
        <v>184</v>
      </c>
    </row>
    <row r="21" spans="1:9" ht="12.75" customHeight="1" x14ac:dyDescent="0.25">
      <c r="B21" s="298" t="s">
        <v>187</v>
      </c>
      <c r="C21" s="298"/>
      <c r="D21" s="123"/>
      <c r="E21" s="74"/>
      <c r="F21" s="298" t="s">
        <v>90</v>
      </c>
      <c r="G21" s="298"/>
    </row>
    <row r="22" spans="1:9" ht="12.75" customHeight="1" x14ac:dyDescent="0.25">
      <c r="B22" s="170">
        <v>2021</v>
      </c>
      <c r="C22" s="167">
        <v>2847</v>
      </c>
      <c r="D22" s="123"/>
      <c r="E22" s="74"/>
      <c r="F22" s="170">
        <v>2021</v>
      </c>
      <c r="G22" s="162">
        <v>244846</v>
      </c>
    </row>
    <row r="23" spans="1:9" x14ac:dyDescent="0.25">
      <c r="B23" s="170">
        <v>2020</v>
      </c>
      <c r="C23" s="167">
        <v>4226</v>
      </c>
      <c r="D23" s="73"/>
      <c r="E23" s="73"/>
      <c r="F23" s="170">
        <v>2020</v>
      </c>
      <c r="G23" s="162">
        <v>212712</v>
      </c>
    </row>
    <row r="24" spans="1:9" x14ac:dyDescent="0.25">
      <c r="B24" s="170">
        <v>2019</v>
      </c>
      <c r="C24" s="167">
        <v>2177</v>
      </c>
      <c r="D24" s="73"/>
      <c r="E24" s="73"/>
      <c r="F24" s="170">
        <v>2019</v>
      </c>
      <c r="G24" s="162">
        <v>250807</v>
      </c>
    </row>
    <row r="25" spans="1:9" x14ac:dyDescent="0.25">
      <c r="B25" s="170">
        <v>2018</v>
      </c>
      <c r="C25" s="167">
        <v>30685</v>
      </c>
      <c r="D25" s="164"/>
      <c r="E25" s="165"/>
      <c r="F25" s="170" t="s">
        <v>91</v>
      </c>
      <c r="G25" s="163">
        <f>AVERAGE(G22:G24)</f>
        <v>236121.66666666666</v>
      </c>
    </row>
    <row r="26" spans="1:9" x14ac:dyDescent="0.25">
      <c r="B26" s="170">
        <v>2017</v>
      </c>
      <c r="C26" s="167">
        <v>1364</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4" t="s">
        <v>183</v>
      </c>
      <c r="C34" s="294"/>
      <c r="D34" s="294"/>
      <c r="E34" s="294"/>
      <c r="F34" s="294"/>
      <c r="G34" s="294"/>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297"/>
      <c r="C37" s="297"/>
      <c r="D37" s="297"/>
      <c r="E37" s="297"/>
      <c r="F37" s="297"/>
      <c r="G37" s="297"/>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4" t="s">
        <v>97</v>
      </c>
      <c r="C41" s="294"/>
      <c r="D41" s="294"/>
      <c r="E41" s="294"/>
      <c r="F41" s="294"/>
      <c r="G41" s="294"/>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250.15" customHeight="1" x14ac:dyDescent="0.25">
      <c r="B48" s="307" t="s">
        <v>344</v>
      </c>
      <c r="C48" s="308"/>
      <c r="D48" s="308"/>
      <c r="E48" s="308"/>
      <c r="F48" s="308"/>
      <c r="G48" s="308"/>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296" t="s">
        <v>373</v>
      </c>
      <c r="C51" s="297"/>
      <c r="D51" s="297"/>
      <c r="E51" s="297"/>
      <c r="F51" s="297"/>
      <c r="G51" s="297"/>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5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7650"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7651"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7652"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7653"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7654"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7655"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7" zoomScaleNormal="100" zoomScaleSheetLayoutView="100" workbookViewId="0">
      <selection activeCell="B54" sqref="B54:E5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345</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374</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226"/>
      <c r="C11" s="226"/>
      <c r="D11" s="137" t="s">
        <v>74</v>
      </c>
      <c r="E11" s="227" t="s">
        <v>375</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95" t="s">
        <v>297</v>
      </c>
      <c r="C14" s="295"/>
      <c r="D14" s="295"/>
      <c r="E14" s="295"/>
      <c r="G14" s="180"/>
    </row>
    <row r="15" spans="1:10" x14ac:dyDescent="0.25">
      <c r="B15" s="151"/>
      <c r="C15" s="146"/>
      <c r="D15" s="146"/>
      <c r="E15" s="146"/>
    </row>
    <row r="16" spans="1:10" ht="24" customHeight="1" x14ac:dyDescent="0.25">
      <c r="A16" s="152" t="s">
        <v>76</v>
      </c>
      <c r="B16" s="295" t="s">
        <v>78</v>
      </c>
      <c r="C16" s="295"/>
      <c r="D16" s="295"/>
      <c r="E16" s="295"/>
      <c r="G16" s="180"/>
    </row>
    <row r="17" spans="1:7" ht="12.75" customHeight="1" x14ac:dyDescent="0.25">
      <c r="B17" s="151"/>
      <c r="C17" s="153"/>
      <c r="D17" s="153"/>
      <c r="E17" s="153"/>
    </row>
    <row r="18" spans="1:7" ht="24" customHeight="1" x14ac:dyDescent="0.25">
      <c r="A18" s="152" t="s">
        <v>76</v>
      </c>
      <c r="B18" s="295" t="s">
        <v>256</v>
      </c>
      <c r="C18" s="295"/>
      <c r="D18" s="295"/>
      <c r="E18" s="295"/>
      <c r="G18" s="180"/>
    </row>
    <row r="19" spans="1:7" ht="12" customHeight="1" x14ac:dyDescent="0.25">
      <c r="A19" s="152"/>
      <c r="B19" s="226"/>
      <c r="C19" s="226"/>
      <c r="D19" s="226"/>
      <c r="E19" s="226"/>
      <c r="G19" s="200"/>
    </row>
    <row r="20" spans="1:7" ht="34.5" customHeight="1" x14ac:dyDescent="0.25">
      <c r="A20" s="152" t="s">
        <v>76</v>
      </c>
      <c r="B20" s="295" t="s">
        <v>255</v>
      </c>
      <c r="C20" s="295"/>
      <c r="D20" s="295"/>
      <c r="E20" s="295"/>
      <c r="G20" s="180"/>
    </row>
    <row r="21" spans="1:7" ht="12" customHeight="1" x14ac:dyDescent="0.25">
      <c r="A21" s="152"/>
      <c r="B21" s="226"/>
      <c r="C21" s="226"/>
      <c r="D21" s="226"/>
      <c r="E21" s="226"/>
      <c r="G21" s="200"/>
    </row>
    <row r="22" spans="1:7" ht="24" customHeight="1" x14ac:dyDescent="0.25">
      <c r="A22" s="152" t="s">
        <v>76</v>
      </c>
      <c r="B22" s="295" t="s">
        <v>263</v>
      </c>
      <c r="C22" s="295"/>
      <c r="D22" s="295"/>
      <c r="E22" s="295"/>
      <c r="G22" s="180"/>
    </row>
    <row r="23" spans="1:7" ht="12" customHeight="1" x14ac:dyDescent="0.25">
      <c r="A23" s="152"/>
      <c r="B23" s="226"/>
      <c r="C23" s="226"/>
      <c r="D23" s="226"/>
      <c r="E23" s="226"/>
      <c r="G23" s="200"/>
    </row>
    <row r="24" spans="1:7" ht="24" customHeight="1" x14ac:dyDescent="0.25">
      <c r="A24" s="152" t="s">
        <v>76</v>
      </c>
      <c r="B24" s="295" t="s">
        <v>264</v>
      </c>
      <c r="C24" s="295"/>
      <c r="D24" s="295"/>
      <c r="E24" s="295"/>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95" t="s">
        <v>79</v>
      </c>
      <c r="C27" s="295"/>
      <c r="D27" s="295"/>
      <c r="E27" s="295"/>
      <c r="G27" s="180"/>
    </row>
    <row r="28" spans="1:7" ht="12.75" customHeight="1" x14ac:dyDescent="0.25">
      <c r="B28" s="151"/>
      <c r="C28" s="153"/>
      <c r="D28" s="153"/>
      <c r="E28" s="153"/>
    </row>
    <row r="29" spans="1:7" ht="24" customHeight="1" x14ac:dyDescent="0.25">
      <c r="A29" s="152" t="s">
        <v>76</v>
      </c>
      <c r="B29" s="295" t="s">
        <v>258</v>
      </c>
      <c r="C29" s="295"/>
      <c r="D29" s="295"/>
      <c r="E29" s="295"/>
      <c r="G29" s="180"/>
    </row>
    <row r="30" spans="1:7" ht="12.75" customHeight="1" x14ac:dyDescent="0.25">
      <c r="B30" s="151"/>
      <c r="C30" s="153"/>
      <c r="D30" s="153"/>
      <c r="E30" s="153"/>
    </row>
    <row r="31" spans="1:7" ht="24" customHeight="1" x14ac:dyDescent="0.25">
      <c r="A31" s="152" t="s">
        <v>76</v>
      </c>
      <c r="B31" s="295" t="s">
        <v>259</v>
      </c>
      <c r="C31" s="295"/>
      <c r="D31" s="295"/>
      <c r="E31" s="295"/>
      <c r="G31" s="180"/>
    </row>
    <row r="32" spans="1:7" ht="12.75" customHeight="1" x14ac:dyDescent="0.25">
      <c r="B32" s="151"/>
      <c r="C32" s="153"/>
      <c r="D32" s="153"/>
      <c r="E32" s="153"/>
    </row>
    <row r="33" spans="1:7" ht="24" customHeight="1" x14ac:dyDescent="0.25">
      <c r="A33" s="152" t="s">
        <v>76</v>
      </c>
      <c r="B33" s="295" t="s">
        <v>261</v>
      </c>
      <c r="C33" s="295"/>
      <c r="D33" s="295"/>
      <c r="E33" s="295"/>
      <c r="G33" s="180"/>
    </row>
    <row r="34" spans="1:7" ht="12.75" customHeight="1" x14ac:dyDescent="0.25">
      <c r="B34" s="151"/>
      <c r="C34" s="153"/>
      <c r="D34" s="153"/>
      <c r="E34" s="153"/>
    </row>
    <row r="35" spans="1:7" ht="24" customHeight="1" x14ac:dyDescent="0.25">
      <c r="A35" s="152" t="s">
        <v>76</v>
      </c>
      <c r="B35" s="295" t="s">
        <v>260</v>
      </c>
      <c r="C35" s="295"/>
      <c r="D35" s="295"/>
      <c r="E35" s="295"/>
      <c r="G35" s="180"/>
    </row>
    <row r="36" spans="1:7" x14ac:dyDescent="0.25">
      <c r="B36" s="148"/>
      <c r="C36" s="153"/>
      <c r="D36" s="153"/>
      <c r="E36" s="153"/>
    </row>
    <row r="37" spans="1:7" ht="39" customHeight="1" x14ac:dyDescent="0.25">
      <c r="A37" s="152" t="s">
        <v>76</v>
      </c>
      <c r="B37" s="295" t="s">
        <v>266</v>
      </c>
      <c r="C37" s="295"/>
      <c r="D37" s="295"/>
      <c r="E37" s="295"/>
      <c r="G37" s="180"/>
    </row>
    <row r="38" spans="1:7" x14ac:dyDescent="0.25">
      <c r="B38" s="148"/>
      <c r="C38" s="153"/>
      <c r="D38" s="153"/>
      <c r="E38" s="153"/>
    </row>
    <row r="39" spans="1:7" ht="24" customHeight="1" x14ac:dyDescent="0.25">
      <c r="A39" s="154" t="s">
        <v>76</v>
      </c>
      <c r="B39" s="294" t="s">
        <v>265</v>
      </c>
      <c r="C39" s="294"/>
      <c r="D39" s="294"/>
      <c r="E39" s="294"/>
      <c r="G39" s="180"/>
    </row>
    <row r="40" spans="1:7" x14ac:dyDescent="0.25">
      <c r="B40" s="151"/>
      <c r="C40" s="153"/>
      <c r="D40" s="153"/>
      <c r="E40" s="153"/>
    </row>
    <row r="41" spans="1:7" ht="24" customHeight="1" x14ac:dyDescent="0.25">
      <c r="A41" s="154" t="s">
        <v>76</v>
      </c>
      <c r="B41" s="295" t="s">
        <v>80</v>
      </c>
      <c r="C41" s="295"/>
      <c r="D41" s="295"/>
      <c r="E41" s="295"/>
      <c r="G41" s="180"/>
    </row>
    <row r="42" spans="1:7" x14ac:dyDescent="0.25">
      <c r="A42" s="154"/>
      <c r="B42" s="151"/>
      <c r="C42" s="153"/>
      <c r="D42" s="153"/>
      <c r="E42" s="153"/>
    </row>
    <row r="43" spans="1:7" ht="24" customHeight="1" x14ac:dyDescent="0.25">
      <c r="A43" s="154" t="s">
        <v>76</v>
      </c>
      <c r="B43" s="295" t="s">
        <v>81</v>
      </c>
      <c r="C43" s="295"/>
      <c r="D43" s="295"/>
      <c r="E43" s="295"/>
      <c r="G43" s="180"/>
    </row>
    <row r="44" spans="1:7" x14ac:dyDescent="0.25">
      <c r="B44" s="151"/>
      <c r="C44" s="153"/>
      <c r="D44" s="153"/>
      <c r="E44" s="153"/>
    </row>
    <row r="45" spans="1:7" ht="24" customHeight="1" x14ac:dyDescent="0.25">
      <c r="A45" s="154" t="s">
        <v>76</v>
      </c>
      <c r="B45" s="295" t="s">
        <v>82</v>
      </c>
      <c r="C45" s="295"/>
      <c r="D45" s="295"/>
      <c r="E45" s="295"/>
      <c r="G45" s="180"/>
    </row>
    <row r="46" spans="1:7" x14ac:dyDescent="0.25">
      <c r="B46" s="151"/>
      <c r="C46" s="153"/>
      <c r="D46" s="153"/>
      <c r="E46" s="153"/>
    </row>
    <row r="47" spans="1:7" ht="24" customHeight="1" x14ac:dyDescent="0.25">
      <c r="A47" s="154" t="s">
        <v>76</v>
      </c>
      <c r="B47" s="295" t="s">
        <v>257</v>
      </c>
      <c r="C47" s="295"/>
      <c r="D47" s="295"/>
      <c r="E47" s="295"/>
      <c r="G47" s="180"/>
    </row>
    <row r="48" spans="1:7" x14ac:dyDescent="0.25">
      <c r="B48" s="151"/>
      <c r="C48" s="153"/>
      <c r="D48" s="153"/>
      <c r="E48" s="153"/>
    </row>
    <row r="49" spans="1:12" ht="24" customHeight="1" x14ac:dyDescent="0.25">
      <c r="A49" s="154" t="s">
        <v>76</v>
      </c>
      <c r="B49" s="295" t="s">
        <v>83</v>
      </c>
      <c r="C49" s="295"/>
      <c r="D49" s="295"/>
      <c r="E49" s="295"/>
      <c r="G49" s="180"/>
    </row>
    <row r="50" spans="1:12" x14ac:dyDescent="0.25">
      <c r="B50" s="151"/>
      <c r="C50" s="153"/>
      <c r="D50" s="153"/>
      <c r="E50" s="153"/>
    </row>
    <row r="51" spans="1:12" ht="24" customHeight="1" x14ac:dyDescent="0.25">
      <c r="A51" s="154" t="s">
        <v>76</v>
      </c>
      <c r="B51" s="289" t="s">
        <v>84</v>
      </c>
      <c r="C51" s="289"/>
      <c r="D51" s="289"/>
      <c r="E51" s="289"/>
      <c r="G51" s="180"/>
    </row>
    <row r="52" spans="1:12" x14ac:dyDescent="0.25">
      <c r="B52" s="151"/>
      <c r="C52" s="153"/>
      <c r="D52" s="153"/>
      <c r="E52" s="153"/>
    </row>
    <row r="53" spans="1:12" s="150" customFormat="1" ht="34.5" customHeight="1" x14ac:dyDescent="0.25">
      <c r="B53" s="290" t="s">
        <v>212</v>
      </c>
      <c r="C53" s="290"/>
      <c r="D53" s="290"/>
      <c r="E53" s="290"/>
    </row>
    <row r="54" spans="1:12" ht="104.25" customHeight="1" x14ac:dyDescent="0.25">
      <c r="B54" s="291" t="s">
        <v>384</v>
      </c>
      <c r="C54" s="292"/>
      <c r="D54" s="292"/>
      <c r="E54" s="293"/>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8674"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8675"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8676"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8677"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8678"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8679"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8680"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8681"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8682"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8683"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8684"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8685"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8686"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8687"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868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8689"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869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8691"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10" zoomScaleNormal="100" zoomScaleSheetLayoutView="100" workbookViewId="0">
      <selection activeCell="B13" sqref="B13"/>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301" t="s">
        <v>345</v>
      </c>
      <c r="F5" s="301"/>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302" t="s">
        <v>374</v>
      </c>
      <c r="F7" s="303"/>
      <c r="G7" s="69" t="s">
        <v>178</v>
      </c>
    </row>
    <row r="8" spans="1:12" x14ac:dyDescent="0.25">
      <c r="B8" s="138"/>
      <c r="C8" s="73"/>
      <c r="D8" s="73"/>
      <c r="E8" s="73"/>
      <c r="G8" s="144"/>
    </row>
    <row r="9" spans="1:12" s="70" customFormat="1" ht="16.5" customHeight="1" x14ac:dyDescent="0.25">
      <c r="A9" s="68"/>
      <c r="B9" s="136"/>
      <c r="D9" s="137" t="s">
        <v>73</v>
      </c>
      <c r="E9" s="301" t="s">
        <v>337</v>
      </c>
      <c r="F9" s="301"/>
      <c r="G9" s="69" t="s">
        <v>179</v>
      </c>
      <c r="H9" s="69"/>
      <c r="I9" s="69"/>
      <c r="J9" s="72"/>
      <c r="K9" s="68"/>
      <c r="L9" s="71"/>
    </row>
    <row r="10" spans="1:12" x14ac:dyDescent="0.25">
      <c r="B10" s="138"/>
      <c r="C10" s="73"/>
      <c r="D10" s="73"/>
      <c r="E10" s="73"/>
      <c r="G10" s="144"/>
    </row>
    <row r="11" spans="1:12" s="139" customFormat="1" ht="25.5" customHeight="1" x14ac:dyDescent="0.25">
      <c r="B11" s="226"/>
      <c r="C11" s="226"/>
      <c r="D11" s="137" t="s">
        <v>74</v>
      </c>
      <c r="E11" s="304" t="s">
        <v>376</v>
      </c>
      <c r="F11" s="304"/>
      <c r="G11" s="69" t="s">
        <v>180</v>
      </c>
    </row>
    <row r="12" spans="1:12" x14ac:dyDescent="0.25">
      <c r="B12" s="138"/>
      <c r="C12" s="73"/>
      <c r="D12" s="73"/>
      <c r="E12" s="73"/>
    </row>
    <row r="13" spans="1:12" x14ac:dyDescent="0.25">
      <c r="B13" s="140" t="s">
        <v>383</v>
      </c>
      <c r="C13" s="73"/>
      <c r="D13" s="74"/>
      <c r="E13" s="73"/>
    </row>
    <row r="14" spans="1:12" ht="12.75" customHeight="1" x14ac:dyDescent="0.25">
      <c r="B14" s="135"/>
      <c r="C14" s="74"/>
      <c r="D14" s="123"/>
      <c r="E14" s="74"/>
      <c r="G14" s="187" t="s">
        <v>184</v>
      </c>
    </row>
    <row r="15" spans="1:12" ht="31.5" customHeight="1" x14ac:dyDescent="0.25">
      <c r="B15" s="170" t="s">
        <v>185</v>
      </c>
      <c r="C15" s="159">
        <v>31</v>
      </c>
      <c r="D15" s="73"/>
      <c r="E15" s="73"/>
      <c r="F15" s="170" t="s">
        <v>186</v>
      </c>
      <c r="G15" s="162">
        <v>2332042</v>
      </c>
    </row>
    <row r="16" spans="1:12" ht="31.5" customHeight="1" x14ac:dyDescent="0.25">
      <c r="B16" s="170" t="s">
        <v>85</v>
      </c>
      <c r="C16" s="159">
        <v>5</v>
      </c>
      <c r="D16" s="73"/>
      <c r="E16" s="73"/>
      <c r="F16" s="170" t="s">
        <v>88</v>
      </c>
      <c r="G16" s="162">
        <v>18000</v>
      </c>
    </row>
    <row r="17" spans="1:9" ht="31.5" customHeight="1" x14ac:dyDescent="0.25">
      <c r="B17" s="170" t="s">
        <v>86</v>
      </c>
      <c r="C17" s="159">
        <v>0</v>
      </c>
      <c r="D17" s="299" t="str">
        <f>+IF(C17&gt;C16,"Attenzione! Il numero indicato non può essere superiore al numero di amministratori","")</f>
        <v/>
      </c>
      <c r="E17" s="305"/>
      <c r="F17" s="170" t="s">
        <v>89</v>
      </c>
      <c r="G17" s="162">
        <v>19438</v>
      </c>
    </row>
    <row r="18" spans="1:9" ht="31.5" customHeight="1" x14ac:dyDescent="0.25">
      <c r="B18" s="170" t="s">
        <v>87</v>
      </c>
      <c r="C18" s="159">
        <v>3</v>
      </c>
      <c r="D18" s="73"/>
      <c r="E18" s="73"/>
      <c r="F18" s="192"/>
      <c r="G18" s="193"/>
    </row>
    <row r="19" spans="1:9" ht="31.5" customHeight="1" x14ac:dyDescent="0.25">
      <c r="B19" s="170" t="s">
        <v>86</v>
      </c>
      <c r="C19" s="159">
        <v>0</v>
      </c>
      <c r="D19" s="299" t="str">
        <f>+IF(C19&gt;C18,"Attenzione! Il numero indicato non può essere superiore al numero di componenti dell'organo di controllo","")</f>
        <v/>
      </c>
      <c r="E19" s="300"/>
    </row>
    <row r="20" spans="1:9" ht="12.75" customHeight="1" x14ac:dyDescent="0.25">
      <c r="B20" s="135"/>
      <c r="C20" s="187" t="s">
        <v>184</v>
      </c>
      <c r="D20" s="123"/>
      <c r="E20" s="74"/>
      <c r="G20" s="187" t="s">
        <v>184</v>
      </c>
    </row>
    <row r="21" spans="1:9" ht="12.75" customHeight="1" x14ac:dyDescent="0.25">
      <c r="B21" s="298" t="s">
        <v>187</v>
      </c>
      <c r="C21" s="298"/>
      <c r="D21" s="123"/>
      <c r="E21" s="74"/>
      <c r="F21" s="298" t="s">
        <v>90</v>
      </c>
      <c r="G21" s="298"/>
    </row>
    <row r="22" spans="1:9" x14ac:dyDescent="0.25">
      <c r="B22" s="170">
        <v>2021</v>
      </c>
      <c r="C22" s="167">
        <v>1141661</v>
      </c>
      <c r="D22" s="73"/>
      <c r="E22" s="73"/>
      <c r="F22" s="170">
        <v>2021</v>
      </c>
      <c r="G22" s="162">
        <v>11318308</v>
      </c>
    </row>
    <row r="23" spans="1:9" x14ac:dyDescent="0.25">
      <c r="B23" s="170">
        <v>2020</v>
      </c>
      <c r="C23" s="167">
        <v>1361267</v>
      </c>
      <c r="D23" s="73"/>
      <c r="E23" s="73"/>
      <c r="F23" s="170">
        <v>2020</v>
      </c>
      <c r="G23" s="162">
        <v>10495161</v>
      </c>
    </row>
    <row r="24" spans="1:9" x14ac:dyDescent="0.25">
      <c r="B24" s="170">
        <v>2019</v>
      </c>
      <c r="C24" s="167">
        <v>1287328</v>
      </c>
      <c r="D24" s="73"/>
      <c r="E24" s="73"/>
      <c r="F24" s="170">
        <v>2019</v>
      </c>
      <c r="G24" s="162">
        <v>10531991</v>
      </c>
    </row>
    <row r="25" spans="1:9" x14ac:dyDescent="0.25">
      <c r="B25" s="170">
        <v>2018</v>
      </c>
      <c r="C25" s="167">
        <v>1272213</v>
      </c>
      <c r="D25" s="164"/>
      <c r="E25" s="165"/>
      <c r="F25" s="170" t="s">
        <v>91</v>
      </c>
      <c r="G25" s="163">
        <f>AVERAGE(G21:G24)</f>
        <v>10781820</v>
      </c>
    </row>
    <row r="26" spans="1:9" x14ac:dyDescent="0.25">
      <c r="B26" s="170">
        <v>2017</v>
      </c>
      <c r="C26" s="167">
        <v>1242749</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4" t="s">
        <v>183</v>
      </c>
      <c r="C34" s="294"/>
      <c r="D34" s="294"/>
      <c r="E34" s="294"/>
      <c r="F34" s="294"/>
      <c r="G34" s="294"/>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297"/>
      <c r="C37" s="297"/>
      <c r="D37" s="297"/>
      <c r="E37" s="297"/>
      <c r="F37" s="297"/>
      <c r="G37" s="297"/>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4" t="s">
        <v>97</v>
      </c>
      <c r="C41" s="294"/>
      <c r="D41" s="294"/>
      <c r="E41" s="294"/>
      <c r="F41" s="294"/>
      <c r="G41" s="294"/>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58.15" customHeight="1" x14ac:dyDescent="0.25">
      <c r="B48" s="310" t="s">
        <v>377</v>
      </c>
      <c r="C48" s="308"/>
      <c r="D48" s="308"/>
      <c r="E48" s="308"/>
      <c r="F48" s="308"/>
      <c r="G48" s="308"/>
      <c r="H48" s="43"/>
    </row>
    <row r="49" spans="2:14" ht="10.15" customHeight="1" x14ac:dyDescent="0.25">
      <c r="B49" s="140"/>
      <c r="C49" s="74"/>
      <c r="D49" s="74"/>
      <c r="E49" s="74"/>
    </row>
    <row r="50" spans="2:14" s="139" customFormat="1" x14ac:dyDescent="0.25">
      <c r="B50" s="161" t="s">
        <v>98</v>
      </c>
      <c r="C50" s="161"/>
      <c r="D50" s="161"/>
      <c r="E50" s="161"/>
    </row>
    <row r="51" spans="2:14" ht="139.9" customHeight="1" x14ac:dyDescent="0.25">
      <c r="B51" s="310" t="s">
        <v>378</v>
      </c>
      <c r="C51" s="308"/>
      <c r="D51" s="308"/>
      <c r="E51" s="308"/>
      <c r="F51" s="308"/>
      <c r="G51" s="308"/>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9698"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9699"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9700"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9701"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9702"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9703"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4" zoomScaleNormal="100" zoomScaleSheetLayoutView="100" workbookViewId="0">
      <selection activeCell="E11" sqref="E11"/>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346</v>
      </c>
      <c r="F5" s="69"/>
      <c r="G5" s="69" t="s">
        <v>177</v>
      </c>
      <c r="H5" s="72"/>
      <c r="I5" s="68"/>
      <c r="J5" s="71"/>
    </row>
    <row r="6" spans="1:10" ht="12" customHeight="1" x14ac:dyDescent="0.25">
      <c r="B6" s="149"/>
      <c r="C6" s="146"/>
      <c r="D6" s="146"/>
      <c r="E6" s="146"/>
    </row>
    <row r="7" spans="1:10" s="150" customFormat="1" ht="25.15" customHeight="1" x14ac:dyDescent="0.25">
      <c r="B7" s="142"/>
      <c r="C7" s="142"/>
      <c r="D7" s="137" t="s">
        <v>70</v>
      </c>
      <c r="E7" s="158" t="s">
        <v>330</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142"/>
      <c r="C11" s="142"/>
      <c r="D11" s="137" t="s">
        <v>74</v>
      </c>
      <c r="E11" s="186" t="s">
        <v>323</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95" t="s">
        <v>297</v>
      </c>
      <c r="C14" s="295"/>
      <c r="D14" s="295"/>
      <c r="E14" s="295"/>
      <c r="G14" s="180"/>
    </row>
    <row r="15" spans="1:10" x14ac:dyDescent="0.25">
      <c r="B15" s="151"/>
      <c r="C15" s="146"/>
      <c r="D15" s="146"/>
      <c r="E15" s="146"/>
    </row>
    <row r="16" spans="1:10" ht="24" customHeight="1" x14ac:dyDescent="0.25">
      <c r="A16" s="152" t="s">
        <v>76</v>
      </c>
      <c r="B16" s="295" t="s">
        <v>78</v>
      </c>
      <c r="C16" s="295"/>
      <c r="D16" s="295"/>
      <c r="E16" s="295"/>
      <c r="G16" s="180"/>
    </row>
    <row r="17" spans="1:7" ht="12.75" customHeight="1" x14ac:dyDescent="0.25">
      <c r="B17" s="151"/>
      <c r="C17" s="153"/>
      <c r="D17" s="153"/>
      <c r="E17" s="153"/>
    </row>
    <row r="18" spans="1:7" ht="24" customHeight="1" x14ac:dyDescent="0.25">
      <c r="A18" s="152" t="s">
        <v>76</v>
      </c>
      <c r="B18" s="295" t="s">
        <v>256</v>
      </c>
      <c r="C18" s="295"/>
      <c r="D18" s="295"/>
      <c r="E18" s="295"/>
      <c r="G18" s="180"/>
    </row>
    <row r="19" spans="1:7" ht="12" customHeight="1" x14ac:dyDescent="0.25">
      <c r="A19" s="152"/>
      <c r="B19" s="189"/>
      <c r="C19" s="189"/>
      <c r="D19" s="189"/>
      <c r="E19" s="189"/>
      <c r="G19" s="200"/>
    </row>
    <row r="20" spans="1:7" ht="34.5" customHeight="1" x14ac:dyDescent="0.25">
      <c r="A20" s="152" t="s">
        <v>76</v>
      </c>
      <c r="B20" s="295" t="s">
        <v>255</v>
      </c>
      <c r="C20" s="295"/>
      <c r="D20" s="295"/>
      <c r="E20" s="295"/>
      <c r="G20" s="180"/>
    </row>
    <row r="21" spans="1:7" ht="12" customHeight="1" x14ac:dyDescent="0.25">
      <c r="A21" s="152"/>
      <c r="B21" s="201"/>
      <c r="C21" s="201"/>
      <c r="D21" s="201"/>
      <c r="E21" s="201"/>
      <c r="G21" s="200"/>
    </row>
    <row r="22" spans="1:7" ht="24" customHeight="1" x14ac:dyDescent="0.25">
      <c r="A22" s="152" t="s">
        <v>76</v>
      </c>
      <c r="B22" s="295" t="s">
        <v>263</v>
      </c>
      <c r="C22" s="295"/>
      <c r="D22" s="295"/>
      <c r="E22" s="295"/>
      <c r="G22" s="180"/>
    </row>
    <row r="23" spans="1:7" ht="12" customHeight="1" x14ac:dyDescent="0.25">
      <c r="A23" s="152"/>
      <c r="B23" s="205"/>
      <c r="C23" s="205"/>
      <c r="D23" s="205"/>
      <c r="E23" s="205"/>
      <c r="G23" s="200"/>
    </row>
    <row r="24" spans="1:7" ht="24" customHeight="1" x14ac:dyDescent="0.25">
      <c r="A24" s="152" t="s">
        <v>76</v>
      </c>
      <c r="B24" s="295" t="s">
        <v>264</v>
      </c>
      <c r="C24" s="295"/>
      <c r="D24" s="295"/>
      <c r="E24" s="295"/>
      <c r="G24" s="180"/>
    </row>
    <row r="25" spans="1:7" ht="12" customHeight="1" x14ac:dyDescent="0.25">
      <c r="A25" s="152"/>
      <c r="B25" s="206"/>
      <c r="C25" s="206"/>
      <c r="D25" s="206"/>
      <c r="E25" s="206"/>
      <c r="G25" s="200"/>
    </row>
    <row r="26" spans="1:7" ht="12.75" customHeight="1" x14ac:dyDescent="0.25">
      <c r="B26" s="151" t="s">
        <v>181</v>
      </c>
      <c r="C26" s="153"/>
      <c r="D26" s="153"/>
      <c r="E26" s="153"/>
    </row>
    <row r="27" spans="1:7" ht="24" customHeight="1" x14ac:dyDescent="0.25">
      <c r="A27" s="152" t="s">
        <v>76</v>
      </c>
      <c r="B27" s="295" t="s">
        <v>79</v>
      </c>
      <c r="C27" s="295"/>
      <c r="D27" s="295"/>
      <c r="E27" s="295"/>
      <c r="G27" s="180"/>
    </row>
    <row r="28" spans="1:7" ht="12.75" customHeight="1" x14ac:dyDescent="0.25">
      <c r="B28" s="151"/>
      <c r="C28" s="153"/>
      <c r="D28" s="153"/>
      <c r="E28" s="153"/>
    </row>
    <row r="29" spans="1:7" ht="24" customHeight="1" x14ac:dyDescent="0.25">
      <c r="A29" s="152" t="s">
        <v>76</v>
      </c>
      <c r="B29" s="295" t="s">
        <v>258</v>
      </c>
      <c r="C29" s="295"/>
      <c r="D29" s="295"/>
      <c r="E29" s="295"/>
      <c r="G29" s="180"/>
    </row>
    <row r="30" spans="1:7" ht="12.75" customHeight="1" x14ac:dyDescent="0.25">
      <c r="B30" s="151"/>
      <c r="C30" s="153"/>
      <c r="D30" s="153"/>
      <c r="E30" s="153"/>
    </row>
    <row r="31" spans="1:7" ht="24" customHeight="1" x14ac:dyDescent="0.25">
      <c r="A31" s="152" t="s">
        <v>76</v>
      </c>
      <c r="B31" s="295" t="s">
        <v>259</v>
      </c>
      <c r="C31" s="295"/>
      <c r="D31" s="295"/>
      <c r="E31" s="295"/>
      <c r="G31" s="180"/>
    </row>
    <row r="32" spans="1:7" ht="12.75" customHeight="1" x14ac:dyDescent="0.25">
      <c r="B32" s="151"/>
      <c r="C32" s="153"/>
      <c r="D32" s="153"/>
      <c r="E32" s="153"/>
    </row>
    <row r="33" spans="1:7" ht="24" customHeight="1" x14ac:dyDescent="0.25">
      <c r="A33" s="152" t="s">
        <v>76</v>
      </c>
      <c r="B33" s="295" t="s">
        <v>261</v>
      </c>
      <c r="C33" s="295"/>
      <c r="D33" s="295"/>
      <c r="E33" s="295"/>
      <c r="G33" s="180"/>
    </row>
    <row r="34" spans="1:7" ht="12.75" customHeight="1" x14ac:dyDescent="0.25">
      <c r="B34" s="151"/>
      <c r="C34" s="153"/>
      <c r="D34" s="153"/>
      <c r="E34" s="153"/>
    </row>
    <row r="35" spans="1:7" ht="24" customHeight="1" x14ac:dyDescent="0.25">
      <c r="A35" s="152" t="s">
        <v>76</v>
      </c>
      <c r="B35" s="295" t="s">
        <v>260</v>
      </c>
      <c r="C35" s="295"/>
      <c r="D35" s="295"/>
      <c r="E35" s="295"/>
      <c r="G35" s="180"/>
    </row>
    <row r="36" spans="1:7" x14ac:dyDescent="0.25">
      <c r="B36" s="148"/>
      <c r="C36" s="153"/>
      <c r="D36" s="153"/>
      <c r="E36" s="153"/>
    </row>
    <row r="37" spans="1:7" ht="39" customHeight="1" x14ac:dyDescent="0.25">
      <c r="A37" s="152" t="s">
        <v>76</v>
      </c>
      <c r="B37" s="295" t="s">
        <v>266</v>
      </c>
      <c r="C37" s="295"/>
      <c r="D37" s="295"/>
      <c r="E37" s="295"/>
      <c r="G37" s="180"/>
    </row>
    <row r="38" spans="1:7" x14ac:dyDescent="0.25">
      <c r="B38" s="148"/>
      <c r="C38" s="153"/>
      <c r="D38" s="153"/>
      <c r="E38" s="153"/>
    </row>
    <row r="39" spans="1:7" ht="24" customHeight="1" x14ac:dyDescent="0.25">
      <c r="A39" s="154" t="s">
        <v>76</v>
      </c>
      <c r="B39" s="294" t="s">
        <v>265</v>
      </c>
      <c r="C39" s="294"/>
      <c r="D39" s="294"/>
      <c r="E39" s="294"/>
      <c r="G39" s="180"/>
    </row>
    <row r="40" spans="1:7" x14ac:dyDescent="0.25">
      <c r="B40" s="151"/>
      <c r="C40" s="153"/>
      <c r="D40" s="153"/>
      <c r="E40" s="153"/>
    </row>
    <row r="41" spans="1:7" ht="24" customHeight="1" x14ac:dyDescent="0.25">
      <c r="A41" s="154" t="s">
        <v>76</v>
      </c>
      <c r="B41" s="295" t="s">
        <v>80</v>
      </c>
      <c r="C41" s="295"/>
      <c r="D41" s="295"/>
      <c r="E41" s="295"/>
      <c r="G41" s="180"/>
    </row>
    <row r="42" spans="1:7" x14ac:dyDescent="0.25">
      <c r="A42" s="154"/>
      <c r="B42" s="151"/>
      <c r="C42" s="153"/>
      <c r="D42" s="153"/>
      <c r="E42" s="153"/>
    </row>
    <row r="43" spans="1:7" ht="24" customHeight="1" x14ac:dyDescent="0.25">
      <c r="A43" s="154" t="s">
        <v>76</v>
      </c>
      <c r="B43" s="295" t="s">
        <v>81</v>
      </c>
      <c r="C43" s="295"/>
      <c r="D43" s="295"/>
      <c r="E43" s="295"/>
      <c r="G43" s="180"/>
    </row>
    <row r="44" spans="1:7" x14ac:dyDescent="0.25">
      <c r="B44" s="151"/>
      <c r="C44" s="153"/>
      <c r="D44" s="153"/>
      <c r="E44" s="153"/>
    </row>
    <row r="45" spans="1:7" ht="24" customHeight="1" x14ac:dyDescent="0.25">
      <c r="A45" s="154" t="s">
        <v>76</v>
      </c>
      <c r="B45" s="295" t="s">
        <v>82</v>
      </c>
      <c r="C45" s="295"/>
      <c r="D45" s="295"/>
      <c r="E45" s="295"/>
      <c r="G45" s="180"/>
    </row>
    <row r="46" spans="1:7" x14ac:dyDescent="0.25">
      <c r="B46" s="151"/>
      <c r="C46" s="153"/>
      <c r="D46" s="153"/>
      <c r="E46" s="153"/>
    </row>
    <row r="47" spans="1:7" ht="24" customHeight="1" x14ac:dyDescent="0.25">
      <c r="A47" s="154" t="s">
        <v>76</v>
      </c>
      <c r="B47" s="295" t="s">
        <v>257</v>
      </c>
      <c r="C47" s="295"/>
      <c r="D47" s="295"/>
      <c r="E47" s="295"/>
      <c r="G47" s="180"/>
    </row>
    <row r="48" spans="1:7" x14ac:dyDescent="0.25">
      <c r="B48" s="151"/>
      <c r="C48" s="153"/>
      <c r="D48" s="153"/>
      <c r="E48" s="153"/>
    </row>
    <row r="49" spans="1:12" ht="24" customHeight="1" x14ac:dyDescent="0.25">
      <c r="A49" s="154" t="s">
        <v>76</v>
      </c>
      <c r="B49" s="295" t="s">
        <v>83</v>
      </c>
      <c r="C49" s="295"/>
      <c r="D49" s="295"/>
      <c r="E49" s="295"/>
      <c r="G49" s="180"/>
    </row>
    <row r="50" spans="1:12" x14ac:dyDescent="0.25">
      <c r="B50" s="151"/>
      <c r="C50" s="153"/>
      <c r="D50" s="153"/>
      <c r="E50" s="153"/>
    </row>
    <row r="51" spans="1:12" ht="24" customHeight="1" x14ac:dyDescent="0.25">
      <c r="A51" s="154" t="s">
        <v>76</v>
      </c>
      <c r="B51" s="289" t="s">
        <v>84</v>
      </c>
      <c r="C51" s="289"/>
      <c r="D51" s="289"/>
      <c r="E51" s="289"/>
      <c r="G51" s="180"/>
    </row>
    <row r="52" spans="1:12" x14ac:dyDescent="0.25">
      <c r="B52" s="151"/>
      <c r="C52" s="153"/>
      <c r="D52" s="153"/>
      <c r="E52" s="153"/>
    </row>
    <row r="53" spans="1:12" s="150" customFormat="1" ht="34.5" customHeight="1" x14ac:dyDescent="0.25">
      <c r="B53" s="290" t="s">
        <v>212</v>
      </c>
      <c r="C53" s="290"/>
      <c r="D53" s="290"/>
      <c r="E53" s="290"/>
    </row>
    <row r="54" spans="1:12" ht="104.25" customHeight="1" x14ac:dyDescent="0.25">
      <c r="B54" s="291" t="s">
        <v>347</v>
      </c>
      <c r="C54" s="292"/>
      <c r="D54" s="292"/>
      <c r="E54" s="293"/>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I12" sqref="I12"/>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301" t="s">
        <v>346</v>
      </c>
      <c r="F5" s="301"/>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302" t="s">
        <v>330</v>
      </c>
      <c r="F7" s="303"/>
      <c r="G7" s="69" t="s">
        <v>178</v>
      </c>
    </row>
    <row r="8" spans="1:12" x14ac:dyDescent="0.25">
      <c r="B8" s="138"/>
      <c r="C8" s="73"/>
      <c r="D8" s="73"/>
      <c r="E8" s="73"/>
      <c r="G8" s="144"/>
    </row>
    <row r="9" spans="1:12" s="70" customFormat="1" ht="16.5" customHeight="1" x14ac:dyDescent="0.25">
      <c r="A9" s="68"/>
      <c r="B9" s="136"/>
      <c r="D9" s="137" t="s">
        <v>73</v>
      </c>
      <c r="E9" s="301" t="s">
        <v>337</v>
      </c>
      <c r="F9" s="301"/>
      <c r="G9" s="69" t="s">
        <v>179</v>
      </c>
      <c r="H9" s="69"/>
      <c r="I9" s="69"/>
      <c r="J9" s="72"/>
      <c r="K9" s="68"/>
      <c r="L9" s="71"/>
    </row>
    <row r="10" spans="1:12" x14ac:dyDescent="0.25">
      <c r="B10" s="138"/>
      <c r="C10" s="73"/>
      <c r="D10" s="73"/>
      <c r="E10" s="73"/>
      <c r="G10" s="144"/>
    </row>
    <row r="11" spans="1:12" s="139" customFormat="1" ht="25.5" customHeight="1" x14ac:dyDescent="0.25">
      <c r="B11" s="226"/>
      <c r="C11" s="226"/>
      <c r="D11" s="137" t="s">
        <v>74</v>
      </c>
      <c r="E11" s="304" t="s">
        <v>323</v>
      </c>
      <c r="F11" s="304"/>
      <c r="G11" s="69" t="s">
        <v>180</v>
      </c>
    </row>
    <row r="12" spans="1:12" x14ac:dyDescent="0.25">
      <c r="B12" s="138"/>
      <c r="C12" s="73"/>
      <c r="D12" s="73"/>
      <c r="E12" s="73"/>
    </row>
    <row r="13" spans="1:12" x14ac:dyDescent="0.25">
      <c r="B13" s="140" t="s">
        <v>383</v>
      </c>
      <c r="C13" s="73"/>
      <c r="D13" s="74"/>
      <c r="E13" s="73"/>
    </row>
    <row r="14" spans="1:12" ht="12.75" customHeight="1" x14ac:dyDescent="0.25">
      <c r="B14" s="135"/>
      <c r="C14" s="74"/>
      <c r="D14" s="123"/>
      <c r="E14" s="74"/>
      <c r="G14" s="187" t="s">
        <v>184</v>
      </c>
    </row>
    <row r="15" spans="1:12" ht="31.5" customHeight="1" x14ac:dyDescent="0.25">
      <c r="B15" s="170" t="s">
        <v>185</v>
      </c>
      <c r="C15" s="160">
        <v>27</v>
      </c>
      <c r="D15" s="73"/>
      <c r="E15" s="73"/>
      <c r="F15" s="170" t="s">
        <v>186</v>
      </c>
      <c r="G15" s="162">
        <v>1332178</v>
      </c>
    </row>
    <row r="16" spans="1:12" ht="31.5" customHeight="1" x14ac:dyDescent="0.25">
      <c r="B16" s="170" t="s">
        <v>85</v>
      </c>
      <c r="C16" s="159">
        <v>3</v>
      </c>
      <c r="D16" s="73"/>
      <c r="E16" s="73"/>
      <c r="F16" s="170" t="s">
        <v>88</v>
      </c>
      <c r="G16" s="162">
        <v>65000</v>
      </c>
    </row>
    <row r="17" spans="1:9" ht="31.5" customHeight="1" x14ac:dyDescent="0.25">
      <c r="B17" s="170" t="s">
        <v>86</v>
      </c>
      <c r="C17" s="159">
        <v>0</v>
      </c>
      <c r="D17" s="299" t="str">
        <f>+IF(C17&gt;C16,"Attenzione! Il numero indicato non può essere superiore al numero di amministratori","")</f>
        <v/>
      </c>
      <c r="E17" s="305"/>
      <c r="F17" s="170" t="s">
        <v>89</v>
      </c>
      <c r="G17" s="162">
        <v>8320</v>
      </c>
    </row>
    <row r="18" spans="1:9" ht="31.5" customHeight="1" x14ac:dyDescent="0.25">
      <c r="B18" s="170" t="s">
        <v>87</v>
      </c>
      <c r="C18" s="159">
        <v>1</v>
      </c>
      <c r="D18" s="73"/>
      <c r="E18" s="73"/>
      <c r="F18" s="192"/>
      <c r="G18" s="193"/>
    </row>
    <row r="19" spans="1:9" ht="31.5" customHeight="1" x14ac:dyDescent="0.25">
      <c r="B19" s="170" t="s">
        <v>86</v>
      </c>
      <c r="C19" s="159">
        <v>0</v>
      </c>
      <c r="D19" s="299" t="str">
        <f>+IF(C19&gt;C18,"Attenzione! Il numero indicato non può essere superiore al numero di componenti dell'organo di controllo","")</f>
        <v/>
      </c>
      <c r="E19" s="300"/>
    </row>
    <row r="20" spans="1:9" ht="12.75" customHeight="1" x14ac:dyDescent="0.25">
      <c r="B20" s="135"/>
      <c r="C20" s="187" t="s">
        <v>184</v>
      </c>
      <c r="D20" s="123"/>
      <c r="E20" s="74"/>
      <c r="G20" s="187" t="s">
        <v>184</v>
      </c>
    </row>
    <row r="21" spans="1:9" ht="12.75" customHeight="1" x14ac:dyDescent="0.25">
      <c r="B21" s="298" t="s">
        <v>187</v>
      </c>
      <c r="C21" s="298"/>
      <c r="D21" s="123"/>
      <c r="E21" s="74"/>
      <c r="F21" s="298" t="s">
        <v>90</v>
      </c>
      <c r="G21" s="298"/>
    </row>
    <row r="22" spans="1:9" x14ac:dyDescent="0.25">
      <c r="B22" s="170">
        <v>2021</v>
      </c>
      <c r="C22" s="167">
        <v>87762</v>
      </c>
      <c r="D22" s="73"/>
      <c r="E22" s="73"/>
      <c r="F22" s="170">
        <v>2021</v>
      </c>
      <c r="G22" s="162">
        <v>5090982</v>
      </c>
    </row>
    <row r="23" spans="1:9" x14ac:dyDescent="0.25">
      <c r="B23" s="170">
        <v>2020</v>
      </c>
      <c r="C23" s="167">
        <v>109305</v>
      </c>
      <c r="D23" s="73"/>
      <c r="E23" s="73"/>
      <c r="F23" s="170">
        <v>2020</v>
      </c>
      <c r="G23" s="162">
        <v>5361530</v>
      </c>
    </row>
    <row r="24" spans="1:9" x14ac:dyDescent="0.25">
      <c r="B24" s="170">
        <v>2019</v>
      </c>
      <c r="C24" s="167">
        <v>800467</v>
      </c>
      <c r="D24" s="73"/>
      <c r="E24" s="73"/>
      <c r="F24" s="170">
        <v>2019</v>
      </c>
      <c r="G24" s="162">
        <v>5980653</v>
      </c>
    </row>
    <row r="25" spans="1:9" x14ac:dyDescent="0.25">
      <c r="B25" s="170">
        <v>2018</v>
      </c>
      <c r="C25" s="167">
        <v>402740</v>
      </c>
      <c r="D25" s="164"/>
      <c r="E25" s="165"/>
      <c r="F25" s="170" t="s">
        <v>91</v>
      </c>
      <c r="G25" s="163">
        <f>AVERAGE(G22:G24)</f>
        <v>5477721.666666667</v>
      </c>
    </row>
    <row r="26" spans="1:9" x14ac:dyDescent="0.25">
      <c r="B26" s="170">
        <v>2017</v>
      </c>
      <c r="C26" s="167">
        <v>212657</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4" t="s">
        <v>183</v>
      </c>
      <c r="C34" s="294"/>
      <c r="D34" s="294"/>
      <c r="E34" s="294"/>
      <c r="F34" s="294"/>
      <c r="G34" s="294"/>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297"/>
      <c r="C37" s="297"/>
      <c r="D37" s="297"/>
      <c r="E37" s="297"/>
      <c r="F37" s="297"/>
      <c r="G37" s="297"/>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4" t="s">
        <v>97</v>
      </c>
      <c r="C41" s="294"/>
      <c r="D41" s="294"/>
      <c r="E41" s="294"/>
      <c r="F41" s="294"/>
      <c r="G41" s="294"/>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296" t="s">
        <v>348</v>
      </c>
      <c r="C48" s="297"/>
      <c r="D48" s="297"/>
      <c r="E48" s="297"/>
      <c r="F48" s="297"/>
      <c r="G48" s="297"/>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296" t="s">
        <v>349</v>
      </c>
      <c r="C51" s="297"/>
      <c r="D51" s="297"/>
      <c r="E51" s="297"/>
      <c r="F51" s="297"/>
      <c r="G51" s="297"/>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31746"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31747"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31748"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31749"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31750"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31751"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1" zoomScaleNormal="100" zoomScaleSheetLayoutView="100" workbookViewId="0">
      <selection activeCell="E11" sqref="E11"/>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350</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351</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226"/>
      <c r="C11" s="226"/>
      <c r="D11" s="137" t="s">
        <v>74</v>
      </c>
      <c r="E11" s="227" t="s">
        <v>326</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95" t="s">
        <v>297</v>
      </c>
      <c r="C14" s="295"/>
      <c r="D14" s="295"/>
      <c r="E14" s="295"/>
      <c r="G14" s="180"/>
    </row>
    <row r="15" spans="1:10" x14ac:dyDescent="0.25">
      <c r="B15" s="151"/>
      <c r="C15" s="146"/>
      <c r="D15" s="146"/>
      <c r="E15" s="146"/>
    </row>
    <row r="16" spans="1:10" ht="24" customHeight="1" x14ac:dyDescent="0.25">
      <c r="A16" s="152" t="s">
        <v>76</v>
      </c>
      <c r="B16" s="295" t="s">
        <v>78</v>
      </c>
      <c r="C16" s="295"/>
      <c r="D16" s="295"/>
      <c r="E16" s="295"/>
      <c r="G16" s="180"/>
    </row>
    <row r="17" spans="1:7" ht="12.75" customHeight="1" x14ac:dyDescent="0.25">
      <c r="B17" s="151"/>
      <c r="C17" s="153"/>
      <c r="D17" s="153"/>
      <c r="E17" s="153"/>
    </row>
    <row r="18" spans="1:7" ht="24" customHeight="1" x14ac:dyDescent="0.25">
      <c r="A18" s="152" t="s">
        <v>76</v>
      </c>
      <c r="B18" s="295" t="s">
        <v>256</v>
      </c>
      <c r="C18" s="295"/>
      <c r="D18" s="295"/>
      <c r="E18" s="295"/>
      <c r="G18" s="180"/>
    </row>
    <row r="19" spans="1:7" ht="12" customHeight="1" x14ac:dyDescent="0.25">
      <c r="A19" s="152"/>
      <c r="B19" s="226"/>
      <c r="C19" s="226"/>
      <c r="D19" s="226"/>
      <c r="E19" s="226"/>
      <c r="G19" s="200"/>
    </row>
    <row r="20" spans="1:7" ht="34.5" customHeight="1" x14ac:dyDescent="0.25">
      <c r="A20" s="152" t="s">
        <v>76</v>
      </c>
      <c r="B20" s="295" t="s">
        <v>255</v>
      </c>
      <c r="C20" s="295"/>
      <c r="D20" s="295"/>
      <c r="E20" s="295"/>
      <c r="G20" s="180"/>
    </row>
    <row r="21" spans="1:7" ht="12" customHeight="1" x14ac:dyDescent="0.25">
      <c r="A21" s="152"/>
      <c r="B21" s="226"/>
      <c r="C21" s="226"/>
      <c r="D21" s="226"/>
      <c r="E21" s="226"/>
      <c r="G21" s="200"/>
    </row>
    <row r="22" spans="1:7" ht="24" customHeight="1" x14ac:dyDescent="0.25">
      <c r="A22" s="152" t="s">
        <v>76</v>
      </c>
      <c r="B22" s="295" t="s">
        <v>263</v>
      </c>
      <c r="C22" s="295"/>
      <c r="D22" s="295"/>
      <c r="E22" s="295"/>
      <c r="G22" s="180"/>
    </row>
    <row r="23" spans="1:7" ht="12" customHeight="1" x14ac:dyDescent="0.25">
      <c r="A23" s="152"/>
      <c r="B23" s="226"/>
      <c r="C23" s="226"/>
      <c r="D23" s="226"/>
      <c r="E23" s="226"/>
      <c r="G23" s="200"/>
    </row>
    <row r="24" spans="1:7" ht="24" customHeight="1" x14ac:dyDescent="0.25">
      <c r="A24" s="152" t="s">
        <v>76</v>
      </c>
      <c r="B24" s="295" t="s">
        <v>264</v>
      </c>
      <c r="C24" s="295"/>
      <c r="D24" s="295"/>
      <c r="E24" s="295"/>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95" t="s">
        <v>79</v>
      </c>
      <c r="C27" s="295"/>
      <c r="D27" s="295"/>
      <c r="E27" s="295"/>
      <c r="G27" s="180"/>
    </row>
    <row r="28" spans="1:7" ht="12.75" customHeight="1" x14ac:dyDescent="0.25">
      <c r="B28" s="151"/>
      <c r="C28" s="153"/>
      <c r="D28" s="153"/>
      <c r="E28" s="153"/>
    </row>
    <row r="29" spans="1:7" ht="24" customHeight="1" x14ac:dyDescent="0.25">
      <c r="A29" s="152" t="s">
        <v>76</v>
      </c>
      <c r="B29" s="295" t="s">
        <v>258</v>
      </c>
      <c r="C29" s="295"/>
      <c r="D29" s="295"/>
      <c r="E29" s="295"/>
      <c r="G29" s="180"/>
    </row>
    <row r="30" spans="1:7" ht="12.75" customHeight="1" x14ac:dyDescent="0.25">
      <c r="B30" s="151"/>
      <c r="C30" s="153"/>
      <c r="D30" s="153"/>
      <c r="E30" s="153"/>
    </row>
    <row r="31" spans="1:7" ht="24" customHeight="1" x14ac:dyDescent="0.25">
      <c r="A31" s="152" t="s">
        <v>76</v>
      </c>
      <c r="B31" s="295" t="s">
        <v>259</v>
      </c>
      <c r="C31" s="295"/>
      <c r="D31" s="295"/>
      <c r="E31" s="295"/>
      <c r="G31" s="180"/>
    </row>
    <row r="32" spans="1:7" ht="12.75" customHeight="1" x14ac:dyDescent="0.25">
      <c r="B32" s="151"/>
      <c r="C32" s="153"/>
      <c r="D32" s="153"/>
      <c r="E32" s="153"/>
    </row>
    <row r="33" spans="1:7" ht="24" customHeight="1" x14ac:dyDescent="0.25">
      <c r="A33" s="152" t="s">
        <v>76</v>
      </c>
      <c r="B33" s="295" t="s">
        <v>261</v>
      </c>
      <c r="C33" s="295"/>
      <c r="D33" s="295"/>
      <c r="E33" s="295"/>
      <c r="G33" s="180"/>
    </row>
    <row r="34" spans="1:7" ht="12.75" customHeight="1" x14ac:dyDescent="0.25">
      <c r="B34" s="151"/>
      <c r="C34" s="153"/>
      <c r="D34" s="153"/>
      <c r="E34" s="153"/>
    </row>
    <row r="35" spans="1:7" ht="24" customHeight="1" x14ac:dyDescent="0.25">
      <c r="A35" s="152" t="s">
        <v>76</v>
      </c>
      <c r="B35" s="295" t="s">
        <v>260</v>
      </c>
      <c r="C35" s="295"/>
      <c r="D35" s="295"/>
      <c r="E35" s="295"/>
      <c r="G35" s="180"/>
    </row>
    <row r="36" spans="1:7" x14ac:dyDescent="0.25">
      <c r="B36" s="148"/>
      <c r="C36" s="153"/>
      <c r="D36" s="153"/>
      <c r="E36" s="153"/>
    </row>
    <row r="37" spans="1:7" ht="39" customHeight="1" x14ac:dyDescent="0.25">
      <c r="A37" s="152" t="s">
        <v>76</v>
      </c>
      <c r="B37" s="295" t="s">
        <v>266</v>
      </c>
      <c r="C37" s="295"/>
      <c r="D37" s="295"/>
      <c r="E37" s="295"/>
      <c r="G37" s="180"/>
    </row>
    <row r="38" spans="1:7" x14ac:dyDescent="0.25">
      <c r="B38" s="148"/>
      <c r="C38" s="153"/>
      <c r="D38" s="153"/>
      <c r="E38" s="153"/>
    </row>
    <row r="39" spans="1:7" ht="24" customHeight="1" x14ac:dyDescent="0.25">
      <c r="A39" s="154" t="s">
        <v>76</v>
      </c>
      <c r="B39" s="294" t="s">
        <v>265</v>
      </c>
      <c r="C39" s="294"/>
      <c r="D39" s="294"/>
      <c r="E39" s="294"/>
      <c r="G39" s="180"/>
    </row>
    <row r="40" spans="1:7" x14ac:dyDescent="0.25">
      <c r="B40" s="151"/>
      <c r="C40" s="153"/>
      <c r="D40" s="153"/>
      <c r="E40" s="153"/>
    </row>
    <row r="41" spans="1:7" ht="24" customHeight="1" x14ac:dyDescent="0.25">
      <c r="A41" s="154" t="s">
        <v>76</v>
      </c>
      <c r="B41" s="295" t="s">
        <v>80</v>
      </c>
      <c r="C41" s="295"/>
      <c r="D41" s="295"/>
      <c r="E41" s="295"/>
      <c r="G41" s="180"/>
    </row>
    <row r="42" spans="1:7" x14ac:dyDescent="0.25">
      <c r="A42" s="154"/>
      <c r="B42" s="151"/>
      <c r="C42" s="153"/>
      <c r="D42" s="153"/>
      <c r="E42" s="153"/>
    </row>
    <row r="43" spans="1:7" ht="24" customHeight="1" x14ac:dyDescent="0.25">
      <c r="A43" s="154" t="s">
        <v>76</v>
      </c>
      <c r="B43" s="295" t="s">
        <v>81</v>
      </c>
      <c r="C43" s="295"/>
      <c r="D43" s="295"/>
      <c r="E43" s="295"/>
      <c r="G43" s="180"/>
    </row>
    <row r="44" spans="1:7" x14ac:dyDescent="0.25">
      <c r="B44" s="151"/>
      <c r="C44" s="153"/>
      <c r="D44" s="153"/>
      <c r="E44" s="153"/>
    </row>
    <row r="45" spans="1:7" ht="24" customHeight="1" x14ac:dyDescent="0.25">
      <c r="A45" s="154" t="s">
        <v>76</v>
      </c>
      <c r="B45" s="295" t="s">
        <v>82</v>
      </c>
      <c r="C45" s="295"/>
      <c r="D45" s="295"/>
      <c r="E45" s="295"/>
      <c r="G45" s="180"/>
    </row>
    <row r="46" spans="1:7" x14ac:dyDescent="0.25">
      <c r="B46" s="151"/>
      <c r="C46" s="153"/>
      <c r="D46" s="153"/>
      <c r="E46" s="153"/>
    </row>
    <row r="47" spans="1:7" ht="24" customHeight="1" x14ac:dyDescent="0.25">
      <c r="A47" s="154" t="s">
        <v>76</v>
      </c>
      <c r="B47" s="295" t="s">
        <v>257</v>
      </c>
      <c r="C47" s="295"/>
      <c r="D47" s="295"/>
      <c r="E47" s="295"/>
      <c r="G47" s="180"/>
    </row>
    <row r="48" spans="1:7" x14ac:dyDescent="0.25">
      <c r="B48" s="151"/>
      <c r="C48" s="153"/>
      <c r="D48" s="153"/>
      <c r="E48" s="153"/>
    </row>
    <row r="49" spans="1:12" ht="24" customHeight="1" x14ac:dyDescent="0.25">
      <c r="A49" s="154" t="s">
        <v>76</v>
      </c>
      <c r="B49" s="295" t="s">
        <v>83</v>
      </c>
      <c r="C49" s="295"/>
      <c r="D49" s="295"/>
      <c r="E49" s="295"/>
      <c r="G49" s="180"/>
    </row>
    <row r="50" spans="1:12" x14ac:dyDescent="0.25">
      <c r="B50" s="151"/>
      <c r="C50" s="153"/>
      <c r="D50" s="153"/>
      <c r="E50" s="153"/>
    </row>
    <row r="51" spans="1:12" ht="24" customHeight="1" x14ac:dyDescent="0.25">
      <c r="A51" s="154" t="s">
        <v>76</v>
      </c>
      <c r="B51" s="289" t="s">
        <v>84</v>
      </c>
      <c r="C51" s="289"/>
      <c r="D51" s="289"/>
      <c r="E51" s="289"/>
      <c r="G51" s="180"/>
    </row>
    <row r="52" spans="1:12" x14ac:dyDescent="0.25">
      <c r="B52" s="151"/>
      <c r="C52" s="153"/>
      <c r="D52" s="153"/>
      <c r="E52" s="153"/>
    </row>
    <row r="53" spans="1:12" s="150" customFormat="1" ht="34.5" customHeight="1" x14ac:dyDescent="0.25">
      <c r="B53" s="290" t="s">
        <v>212</v>
      </c>
      <c r="C53" s="290"/>
      <c r="D53" s="290"/>
      <c r="E53" s="290"/>
    </row>
    <row r="54" spans="1:12" ht="104.25" customHeight="1" x14ac:dyDescent="0.25">
      <c r="B54" s="291" t="s">
        <v>352</v>
      </c>
      <c r="C54" s="292"/>
      <c r="D54" s="292"/>
      <c r="E54" s="293"/>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30722"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30723"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30724"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30725"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30726"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30727"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30728"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30729"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30730"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30731"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30732"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30733"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30734"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30735"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30736"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30737"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30738"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30739"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I19" sqref="I19"/>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301" t="s">
        <v>350</v>
      </c>
      <c r="F5" s="301"/>
      <c r="G5" s="69" t="s">
        <v>177</v>
      </c>
      <c r="H5" s="69"/>
      <c r="I5" s="69"/>
      <c r="J5" s="72"/>
      <c r="K5" s="68"/>
      <c r="L5" s="71"/>
    </row>
    <row r="6" spans="1:12" x14ac:dyDescent="0.25">
      <c r="B6" s="138"/>
      <c r="C6" s="73"/>
      <c r="D6" s="73"/>
      <c r="E6" s="73"/>
      <c r="G6" s="144"/>
    </row>
    <row r="7" spans="1:12" s="139" customFormat="1" ht="25.5" customHeight="1" x14ac:dyDescent="0.25">
      <c r="B7" s="228"/>
      <c r="C7" s="228"/>
      <c r="D7" s="137" t="s">
        <v>70</v>
      </c>
      <c r="E7" s="302" t="s">
        <v>351</v>
      </c>
      <c r="F7" s="303"/>
      <c r="G7" s="69" t="s">
        <v>178</v>
      </c>
    </row>
    <row r="8" spans="1:12" x14ac:dyDescent="0.25">
      <c r="B8" s="138"/>
      <c r="C8" s="73"/>
      <c r="D8" s="73"/>
      <c r="E8" s="73"/>
      <c r="G8" s="144"/>
    </row>
    <row r="9" spans="1:12" s="70" customFormat="1" ht="16.5" customHeight="1" x14ac:dyDescent="0.25">
      <c r="A9" s="68"/>
      <c r="B9" s="136"/>
      <c r="D9" s="137" t="s">
        <v>73</v>
      </c>
      <c r="E9" s="301" t="s">
        <v>337</v>
      </c>
      <c r="F9" s="301"/>
      <c r="G9" s="69" t="s">
        <v>179</v>
      </c>
      <c r="H9" s="69"/>
      <c r="I9" s="69"/>
      <c r="J9" s="72"/>
      <c r="K9" s="68"/>
      <c r="L9" s="71"/>
    </row>
    <row r="10" spans="1:12" x14ac:dyDescent="0.25">
      <c r="B10" s="138"/>
      <c r="C10" s="73"/>
      <c r="D10" s="73"/>
      <c r="E10" s="73"/>
      <c r="G10" s="144"/>
    </row>
    <row r="11" spans="1:12" s="139" customFormat="1" ht="25.5" customHeight="1" x14ac:dyDescent="0.25">
      <c r="B11" s="228"/>
      <c r="C11" s="228"/>
      <c r="D11" s="137" t="s">
        <v>74</v>
      </c>
      <c r="E11" s="304" t="s">
        <v>326</v>
      </c>
      <c r="F11" s="304"/>
      <c r="G11" s="69" t="s">
        <v>180</v>
      </c>
    </row>
    <row r="12" spans="1:12" x14ac:dyDescent="0.25">
      <c r="B12" s="138"/>
      <c r="C12" s="73"/>
      <c r="D12" s="73"/>
      <c r="E12" s="73"/>
    </row>
    <row r="13" spans="1:12" x14ac:dyDescent="0.25">
      <c r="B13" s="140" t="s">
        <v>383</v>
      </c>
      <c r="C13" s="73"/>
      <c r="D13" s="74"/>
      <c r="E13" s="73"/>
    </row>
    <row r="14" spans="1:12" ht="12.75" customHeight="1" x14ac:dyDescent="0.25">
      <c r="B14" s="135"/>
      <c r="C14" s="74"/>
      <c r="D14" s="123"/>
      <c r="E14" s="74"/>
      <c r="G14" s="187" t="s">
        <v>184</v>
      </c>
    </row>
    <row r="15" spans="1:12" ht="31.5" customHeight="1" x14ac:dyDescent="0.25">
      <c r="B15" s="170" t="s">
        <v>185</v>
      </c>
      <c r="C15" s="322">
        <v>46</v>
      </c>
      <c r="D15" s="73"/>
      <c r="E15" s="73"/>
      <c r="F15" s="170" t="s">
        <v>186</v>
      </c>
      <c r="G15" s="162">
        <v>2125973</v>
      </c>
    </row>
    <row r="16" spans="1:12" ht="31.5" customHeight="1" x14ac:dyDescent="0.25">
      <c r="B16" s="170" t="s">
        <v>85</v>
      </c>
      <c r="C16" s="323">
        <v>5</v>
      </c>
      <c r="D16" s="73"/>
      <c r="E16" s="73"/>
      <c r="F16" s="170" t="s">
        <v>88</v>
      </c>
      <c r="G16" s="162">
        <v>15983</v>
      </c>
    </row>
    <row r="17" spans="1:9" ht="31.5" customHeight="1" x14ac:dyDescent="0.25">
      <c r="B17" s="170" t="s">
        <v>86</v>
      </c>
      <c r="C17" s="323">
        <v>0</v>
      </c>
      <c r="D17" s="299" t="str">
        <f>+IF(C17&gt;C16,"Attenzione! Il numero indicato non può essere superiore al numero di amministratori","")</f>
        <v/>
      </c>
      <c r="E17" s="305"/>
      <c r="F17" s="170" t="s">
        <v>89</v>
      </c>
      <c r="G17" s="162">
        <v>8000</v>
      </c>
    </row>
    <row r="18" spans="1:9" ht="31.5" customHeight="1" x14ac:dyDescent="0.25">
      <c r="B18" s="170" t="s">
        <v>87</v>
      </c>
      <c r="C18" s="323">
        <v>1</v>
      </c>
      <c r="D18" s="73"/>
      <c r="E18" s="73"/>
      <c r="F18" s="192"/>
      <c r="G18" s="193"/>
    </row>
    <row r="19" spans="1:9" ht="31.5" customHeight="1" x14ac:dyDescent="0.25">
      <c r="B19" s="170" t="s">
        <v>86</v>
      </c>
      <c r="C19" s="324">
        <v>0</v>
      </c>
      <c r="D19" s="299" t="str">
        <f>+IF(C19&gt;C18,"Attenzione! Il numero indicato non può essere superiore al numero di componenti dell'organo di controllo","")</f>
        <v/>
      </c>
      <c r="E19" s="300"/>
    </row>
    <row r="20" spans="1:9" ht="12.75" customHeight="1" x14ac:dyDescent="0.25">
      <c r="B20" s="135"/>
      <c r="C20" s="187" t="s">
        <v>184</v>
      </c>
      <c r="D20" s="123"/>
      <c r="E20" s="74"/>
      <c r="G20" s="187" t="s">
        <v>184</v>
      </c>
    </row>
    <row r="21" spans="1:9" ht="12.75" customHeight="1" x14ac:dyDescent="0.25">
      <c r="B21" s="298" t="s">
        <v>187</v>
      </c>
      <c r="C21" s="298"/>
      <c r="D21" s="123"/>
      <c r="E21" s="74"/>
      <c r="F21" s="298" t="s">
        <v>90</v>
      </c>
      <c r="G21" s="298"/>
    </row>
    <row r="22" spans="1:9" ht="12.75" customHeight="1" x14ac:dyDescent="0.25">
      <c r="B22" s="170">
        <v>2021</v>
      </c>
      <c r="C22" s="167">
        <v>244929</v>
      </c>
      <c r="D22" s="123"/>
      <c r="E22" s="74"/>
      <c r="F22" s="170">
        <v>2021</v>
      </c>
      <c r="G22" s="162">
        <v>13154288</v>
      </c>
    </row>
    <row r="23" spans="1:9" x14ac:dyDescent="0.25">
      <c r="B23" s="170">
        <v>2020</v>
      </c>
      <c r="C23" s="167">
        <v>257454</v>
      </c>
      <c r="D23" s="73"/>
      <c r="E23" s="73"/>
      <c r="F23" s="170">
        <v>2020</v>
      </c>
      <c r="G23" s="162">
        <v>11953167</v>
      </c>
    </row>
    <row r="24" spans="1:9" x14ac:dyDescent="0.25">
      <c r="B24" s="170">
        <v>2019</v>
      </c>
      <c r="C24" s="167">
        <v>180686</v>
      </c>
      <c r="D24" s="73"/>
      <c r="E24" s="73"/>
      <c r="F24" s="170">
        <v>2019</v>
      </c>
      <c r="G24" s="162">
        <v>10272716</v>
      </c>
    </row>
    <row r="25" spans="1:9" x14ac:dyDescent="0.25">
      <c r="B25" s="170">
        <v>2018</v>
      </c>
      <c r="C25" s="167">
        <v>149695</v>
      </c>
      <c r="D25" s="164"/>
      <c r="E25" s="165"/>
      <c r="F25" s="170" t="s">
        <v>91</v>
      </c>
      <c r="G25" s="163">
        <f>AVERAGE(G22:G24)</f>
        <v>11793390.333333334</v>
      </c>
    </row>
    <row r="26" spans="1:9" x14ac:dyDescent="0.25">
      <c r="B26" s="170">
        <v>2017</v>
      </c>
      <c r="C26" s="167">
        <v>220060</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4" t="s">
        <v>183</v>
      </c>
      <c r="C34" s="294"/>
      <c r="D34" s="294"/>
      <c r="E34" s="294"/>
      <c r="F34" s="294"/>
      <c r="G34" s="294"/>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297"/>
      <c r="C37" s="297"/>
      <c r="D37" s="297"/>
      <c r="E37" s="297"/>
      <c r="F37" s="297"/>
      <c r="G37" s="297"/>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4" t="s">
        <v>97</v>
      </c>
      <c r="C41" s="294"/>
      <c r="D41" s="294"/>
      <c r="E41" s="294"/>
      <c r="F41" s="294"/>
      <c r="G41" s="294"/>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296" t="s">
        <v>379</v>
      </c>
      <c r="C48" s="297"/>
      <c r="D48" s="297"/>
      <c r="E48" s="297"/>
      <c r="F48" s="297"/>
      <c r="G48" s="297"/>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297" t="s">
        <v>353</v>
      </c>
      <c r="C51" s="297"/>
      <c r="D51" s="297"/>
      <c r="E51" s="297"/>
      <c r="F51" s="297"/>
      <c r="G51" s="297"/>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34818"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34819"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34820"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34821"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34822"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34823"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1" zoomScaleNormal="100" zoomScaleSheetLayoutView="100" workbookViewId="0">
      <selection activeCell="C11" sqref="C11"/>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354</v>
      </c>
      <c r="F5" s="69"/>
      <c r="G5" s="69" t="s">
        <v>177</v>
      </c>
      <c r="H5" s="72"/>
      <c r="I5" s="68"/>
      <c r="J5" s="71"/>
    </row>
    <row r="6" spans="1:10" ht="12" customHeight="1" x14ac:dyDescent="0.25">
      <c r="B6" s="149"/>
      <c r="C6" s="146"/>
      <c r="D6" s="146"/>
      <c r="E6" s="146"/>
    </row>
    <row r="7" spans="1:10" s="150" customFormat="1" ht="47.45" customHeight="1" x14ac:dyDescent="0.25">
      <c r="B7" s="228"/>
      <c r="C7" s="228"/>
      <c r="D7" s="137" t="s">
        <v>70</v>
      </c>
      <c r="E7" s="158" t="s">
        <v>356</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46.9" customHeight="1" x14ac:dyDescent="0.25">
      <c r="B11" s="228"/>
      <c r="C11" s="228"/>
      <c r="D11" s="137" t="s">
        <v>74</v>
      </c>
      <c r="E11" s="234" t="s">
        <v>357</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95" t="s">
        <v>297</v>
      </c>
      <c r="C14" s="295"/>
      <c r="D14" s="295"/>
      <c r="E14" s="295"/>
      <c r="G14" s="180"/>
    </row>
    <row r="15" spans="1:10" x14ac:dyDescent="0.25">
      <c r="B15" s="151"/>
      <c r="C15" s="146"/>
      <c r="D15" s="146"/>
      <c r="E15" s="146"/>
    </row>
    <row r="16" spans="1:10" ht="24" customHeight="1" x14ac:dyDescent="0.25">
      <c r="A16" s="152" t="s">
        <v>76</v>
      </c>
      <c r="B16" s="295" t="s">
        <v>78</v>
      </c>
      <c r="C16" s="295"/>
      <c r="D16" s="295"/>
      <c r="E16" s="295"/>
      <c r="G16" s="180"/>
    </row>
    <row r="17" spans="1:7" ht="12.75" customHeight="1" x14ac:dyDescent="0.25">
      <c r="B17" s="151"/>
      <c r="C17" s="153"/>
      <c r="D17" s="153"/>
      <c r="E17" s="153"/>
    </row>
    <row r="18" spans="1:7" ht="24" customHeight="1" x14ac:dyDescent="0.25">
      <c r="A18" s="152" t="s">
        <v>76</v>
      </c>
      <c r="B18" s="295" t="s">
        <v>256</v>
      </c>
      <c r="C18" s="295"/>
      <c r="D18" s="295"/>
      <c r="E18" s="295"/>
      <c r="G18" s="180"/>
    </row>
    <row r="19" spans="1:7" ht="12" customHeight="1" x14ac:dyDescent="0.25">
      <c r="A19" s="152"/>
      <c r="B19" s="228"/>
      <c r="C19" s="228"/>
      <c r="D19" s="228"/>
      <c r="E19" s="228"/>
      <c r="G19" s="200"/>
    </row>
    <row r="20" spans="1:7" ht="34.5" customHeight="1" x14ac:dyDescent="0.25">
      <c r="A20" s="152" t="s">
        <v>76</v>
      </c>
      <c r="B20" s="295" t="s">
        <v>255</v>
      </c>
      <c r="C20" s="295"/>
      <c r="D20" s="295"/>
      <c r="E20" s="295"/>
      <c r="G20" s="180"/>
    </row>
    <row r="21" spans="1:7" ht="12" customHeight="1" x14ac:dyDescent="0.25">
      <c r="A21" s="152"/>
      <c r="B21" s="228"/>
      <c r="C21" s="228"/>
      <c r="D21" s="228"/>
      <c r="E21" s="228"/>
      <c r="G21" s="200"/>
    </row>
    <row r="22" spans="1:7" ht="24" customHeight="1" x14ac:dyDescent="0.25">
      <c r="A22" s="152" t="s">
        <v>76</v>
      </c>
      <c r="B22" s="295" t="s">
        <v>263</v>
      </c>
      <c r="C22" s="295"/>
      <c r="D22" s="295"/>
      <c r="E22" s="295"/>
      <c r="G22" s="180"/>
    </row>
    <row r="23" spans="1:7" ht="12" customHeight="1" x14ac:dyDescent="0.25">
      <c r="A23" s="152"/>
      <c r="B23" s="228"/>
      <c r="C23" s="228"/>
      <c r="D23" s="228"/>
      <c r="E23" s="228"/>
      <c r="G23" s="200"/>
    </row>
    <row r="24" spans="1:7" ht="24" customHeight="1" x14ac:dyDescent="0.25">
      <c r="A24" s="152" t="s">
        <v>76</v>
      </c>
      <c r="B24" s="295" t="s">
        <v>264</v>
      </c>
      <c r="C24" s="295"/>
      <c r="D24" s="295"/>
      <c r="E24" s="295"/>
      <c r="G24" s="180"/>
    </row>
    <row r="25" spans="1:7" ht="12" customHeight="1" x14ac:dyDescent="0.25">
      <c r="A25" s="152"/>
      <c r="B25" s="228"/>
      <c r="C25" s="228"/>
      <c r="D25" s="228"/>
      <c r="E25" s="228"/>
      <c r="G25" s="200"/>
    </row>
    <row r="26" spans="1:7" ht="12.75" customHeight="1" x14ac:dyDescent="0.25">
      <c r="B26" s="151" t="s">
        <v>181</v>
      </c>
      <c r="C26" s="153"/>
      <c r="D26" s="153"/>
      <c r="E26" s="153"/>
    </row>
    <row r="27" spans="1:7" ht="24" customHeight="1" x14ac:dyDescent="0.25">
      <c r="A27" s="152" t="s">
        <v>76</v>
      </c>
      <c r="B27" s="295" t="s">
        <v>79</v>
      </c>
      <c r="C27" s="295"/>
      <c r="D27" s="295"/>
      <c r="E27" s="295"/>
      <c r="G27" s="180"/>
    </row>
    <row r="28" spans="1:7" ht="12.75" customHeight="1" x14ac:dyDescent="0.25">
      <c r="B28" s="151"/>
      <c r="C28" s="153"/>
      <c r="D28" s="153"/>
      <c r="E28" s="153"/>
    </row>
    <row r="29" spans="1:7" ht="24" customHeight="1" x14ac:dyDescent="0.25">
      <c r="A29" s="152" t="s">
        <v>76</v>
      </c>
      <c r="B29" s="295" t="s">
        <v>258</v>
      </c>
      <c r="C29" s="295"/>
      <c r="D29" s="295"/>
      <c r="E29" s="295"/>
      <c r="G29" s="180"/>
    </row>
    <row r="30" spans="1:7" ht="12.75" customHeight="1" x14ac:dyDescent="0.25">
      <c r="B30" s="151"/>
      <c r="C30" s="153"/>
      <c r="D30" s="153"/>
      <c r="E30" s="153"/>
    </row>
    <row r="31" spans="1:7" ht="24" customHeight="1" x14ac:dyDescent="0.25">
      <c r="A31" s="152" t="s">
        <v>76</v>
      </c>
      <c r="B31" s="295" t="s">
        <v>259</v>
      </c>
      <c r="C31" s="295"/>
      <c r="D31" s="295"/>
      <c r="E31" s="295"/>
      <c r="G31" s="180"/>
    </row>
    <row r="32" spans="1:7" ht="12.75" customHeight="1" x14ac:dyDescent="0.25">
      <c r="B32" s="151"/>
      <c r="C32" s="153"/>
      <c r="D32" s="153"/>
      <c r="E32" s="153"/>
    </row>
    <row r="33" spans="1:7" ht="24" customHeight="1" x14ac:dyDescent="0.25">
      <c r="A33" s="152" t="s">
        <v>76</v>
      </c>
      <c r="B33" s="295" t="s">
        <v>261</v>
      </c>
      <c r="C33" s="295"/>
      <c r="D33" s="295"/>
      <c r="E33" s="295"/>
      <c r="G33" s="180"/>
    </row>
    <row r="34" spans="1:7" ht="12.75" customHeight="1" x14ac:dyDescent="0.25">
      <c r="B34" s="151"/>
      <c r="C34" s="153"/>
      <c r="D34" s="153"/>
      <c r="E34" s="153"/>
    </row>
    <row r="35" spans="1:7" ht="24" customHeight="1" x14ac:dyDescent="0.25">
      <c r="A35" s="152" t="s">
        <v>76</v>
      </c>
      <c r="B35" s="295" t="s">
        <v>260</v>
      </c>
      <c r="C35" s="295"/>
      <c r="D35" s="295"/>
      <c r="E35" s="295"/>
      <c r="G35" s="180"/>
    </row>
    <row r="36" spans="1:7" x14ac:dyDescent="0.25">
      <c r="B36" s="148"/>
      <c r="C36" s="153"/>
      <c r="D36" s="153"/>
      <c r="E36" s="153"/>
    </row>
    <row r="37" spans="1:7" ht="39" customHeight="1" x14ac:dyDescent="0.25">
      <c r="A37" s="152" t="s">
        <v>76</v>
      </c>
      <c r="B37" s="295" t="s">
        <v>266</v>
      </c>
      <c r="C37" s="295"/>
      <c r="D37" s="295"/>
      <c r="E37" s="295"/>
      <c r="G37" s="180"/>
    </row>
    <row r="38" spans="1:7" x14ac:dyDescent="0.25">
      <c r="B38" s="148"/>
      <c r="C38" s="153"/>
      <c r="D38" s="153"/>
      <c r="E38" s="153"/>
    </row>
    <row r="39" spans="1:7" ht="24" customHeight="1" x14ac:dyDescent="0.25">
      <c r="A39" s="154" t="s">
        <v>76</v>
      </c>
      <c r="B39" s="294" t="s">
        <v>265</v>
      </c>
      <c r="C39" s="294"/>
      <c r="D39" s="294"/>
      <c r="E39" s="294"/>
      <c r="G39" s="180"/>
    </row>
    <row r="40" spans="1:7" x14ac:dyDescent="0.25">
      <c r="B40" s="151"/>
      <c r="C40" s="153"/>
      <c r="D40" s="153"/>
      <c r="E40" s="153"/>
    </row>
    <row r="41" spans="1:7" ht="24" customHeight="1" x14ac:dyDescent="0.25">
      <c r="A41" s="154" t="s">
        <v>76</v>
      </c>
      <c r="B41" s="295" t="s">
        <v>80</v>
      </c>
      <c r="C41" s="295"/>
      <c r="D41" s="295"/>
      <c r="E41" s="295"/>
      <c r="G41" s="180"/>
    </row>
    <row r="42" spans="1:7" x14ac:dyDescent="0.25">
      <c r="A42" s="154"/>
      <c r="B42" s="151"/>
      <c r="C42" s="153"/>
      <c r="D42" s="153"/>
      <c r="E42" s="153"/>
    </row>
    <row r="43" spans="1:7" ht="24" customHeight="1" x14ac:dyDescent="0.25">
      <c r="A43" s="154" t="s">
        <v>76</v>
      </c>
      <c r="B43" s="295" t="s">
        <v>81</v>
      </c>
      <c r="C43" s="295"/>
      <c r="D43" s="295"/>
      <c r="E43" s="295"/>
      <c r="G43" s="180"/>
    </row>
    <row r="44" spans="1:7" x14ac:dyDescent="0.25">
      <c r="B44" s="151"/>
      <c r="C44" s="153"/>
      <c r="D44" s="153"/>
      <c r="E44" s="153"/>
    </row>
    <row r="45" spans="1:7" ht="24" customHeight="1" x14ac:dyDescent="0.25">
      <c r="A45" s="154" t="s">
        <v>76</v>
      </c>
      <c r="B45" s="295" t="s">
        <v>82</v>
      </c>
      <c r="C45" s="295"/>
      <c r="D45" s="295"/>
      <c r="E45" s="295"/>
      <c r="G45" s="180"/>
    </row>
    <row r="46" spans="1:7" x14ac:dyDescent="0.25">
      <c r="B46" s="151"/>
      <c r="C46" s="153"/>
      <c r="D46" s="153"/>
      <c r="E46" s="153"/>
    </row>
    <row r="47" spans="1:7" ht="24" customHeight="1" x14ac:dyDescent="0.25">
      <c r="A47" s="154" t="s">
        <v>76</v>
      </c>
      <c r="B47" s="295" t="s">
        <v>257</v>
      </c>
      <c r="C47" s="295"/>
      <c r="D47" s="295"/>
      <c r="E47" s="295"/>
      <c r="G47" s="180"/>
    </row>
    <row r="48" spans="1:7" x14ac:dyDescent="0.25">
      <c r="B48" s="151"/>
      <c r="C48" s="153"/>
      <c r="D48" s="153"/>
      <c r="E48" s="153"/>
    </row>
    <row r="49" spans="1:12" ht="24" customHeight="1" x14ac:dyDescent="0.25">
      <c r="A49" s="154" t="s">
        <v>76</v>
      </c>
      <c r="B49" s="295" t="s">
        <v>83</v>
      </c>
      <c r="C49" s="295"/>
      <c r="D49" s="295"/>
      <c r="E49" s="295"/>
      <c r="G49" s="180"/>
    </row>
    <row r="50" spans="1:12" x14ac:dyDescent="0.25">
      <c r="B50" s="151"/>
      <c r="C50" s="153"/>
      <c r="D50" s="153"/>
      <c r="E50" s="153"/>
    </row>
    <row r="51" spans="1:12" ht="24" customHeight="1" x14ac:dyDescent="0.25">
      <c r="A51" s="154" t="s">
        <v>76</v>
      </c>
      <c r="B51" s="289" t="s">
        <v>84</v>
      </c>
      <c r="C51" s="289"/>
      <c r="D51" s="289"/>
      <c r="E51" s="289"/>
      <c r="G51" s="180"/>
    </row>
    <row r="52" spans="1:12" x14ac:dyDescent="0.25">
      <c r="B52" s="151"/>
      <c r="C52" s="153"/>
      <c r="D52" s="153"/>
      <c r="E52" s="153"/>
    </row>
    <row r="53" spans="1:12" s="150" customFormat="1" ht="34.5" customHeight="1" x14ac:dyDescent="0.25">
      <c r="B53" s="290" t="s">
        <v>212</v>
      </c>
      <c r="C53" s="290"/>
      <c r="D53" s="290"/>
      <c r="E53" s="290"/>
    </row>
    <row r="54" spans="1:12" ht="104.25" customHeight="1" x14ac:dyDescent="0.25">
      <c r="B54" s="291"/>
      <c r="C54" s="292"/>
      <c r="D54" s="292"/>
      <c r="E54" s="293"/>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49154"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49155"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49156"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49157"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49158"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49159"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49160"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49161"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49162"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49163"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49164"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49165"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49166"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49167"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4916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9169"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4917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9171"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tabSelected="1" view="pageBreakPreview" topLeftCell="A16" zoomScaleNormal="100" zoomScaleSheetLayoutView="100" workbookViewId="0">
      <selection activeCell="B51" sqref="B51:G51"/>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301" t="s">
        <v>354</v>
      </c>
      <c r="F5" s="301"/>
      <c r="G5" s="69" t="s">
        <v>177</v>
      </c>
      <c r="H5" s="69"/>
      <c r="I5" s="69"/>
      <c r="J5" s="72"/>
      <c r="K5" s="68"/>
      <c r="L5" s="71"/>
    </row>
    <row r="6" spans="1:12" x14ac:dyDescent="0.25">
      <c r="B6" s="138"/>
      <c r="C6" s="73"/>
      <c r="D6" s="73"/>
      <c r="E6" s="73"/>
      <c r="G6" s="144"/>
    </row>
    <row r="7" spans="1:12" s="139" customFormat="1" ht="25.5" customHeight="1" x14ac:dyDescent="0.25">
      <c r="B7" s="228"/>
      <c r="C7" s="228"/>
      <c r="D7" s="137" t="s">
        <v>70</v>
      </c>
      <c r="E7" s="302" t="s">
        <v>356</v>
      </c>
      <c r="F7" s="303"/>
      <c r="G7" s="69" t="s">
        <v>178</v>
      </c>
    </row>
    <row r="8" spans="1:12" x14ac:dyDescent="0.25">
      <c r="B8" s="138"/>
      <c r="C8" s="73"/>
      <c r="D8" s="73"/>
      <c r="E8" s="73"/>
      <c r="G8" s="144"/>
    </row>
    <row r="9" spans="1:12" s="70" customFormat="1" ht="16.5" customHeight="1" x14ac:dyDescent="0.25">
      <c r="A9" s="68"/>
      <c r="B9" s="136"/>
      <c r="D9" s="137" t="s">
        <v>73</v>
      </c>
      <c r="E9" s="301" t="s">
        <v>337</v>
      </c>
      <c r="F9" s="301"/>
      <c r="G9" s="69" t="s">
        <v>179</v>
      </c>
      <c r="H9" s="69"/>
      <c r="I9" s="69"/>
      <c r="J9" s="72"/>
      <c r="K9" s="68"/>
      <c r="L9" s="71"/>
    </row>
    <row r="10" spans="1:12" x14ac:dyDescent="0.25">
      <c r="B10" s="138"/>
      <c r="C10" s="73"/>
      <c r="D10" s="73"/>
      <c r="E10" s="73"/>
      <c r="G10" s="144"/>
    </row>
    <row r="11" spans="1:12" s="139" customFormat="1" ht="25.5" customHeight="1" x14ac:dyDescent="0.25">
      <c r="B11" s="228"/>
      <c r="C11" s="228"/>
      <c r="D11" s="137" t="s">
        <v>74</v>
      </c>
      <c r="E11" s="309" t="s">
        <v>357</v>
      </c>
      <c r="F11" s="309"/>
      <c r="G11" s="69" t="s">
        <v>180</v>
      </c>
    </row>
    <row r="12" spans="1:12" x14ac:dyDescent="0.25">
      <c r="B12" s="138"/>
      <c r="C12" s="73"/>
      <c r="D12" s="73"/>
      <c r="E12" s="73"/>
    </row>
    <row r="13" spans="1:12" x14ac:dyDescent="0.25">
      <c r="B13" s="140" t="s">
        <v>383</v>
      </c>
      <c r="C13" s="73"/>
      <c r="D13" s="74"/>
      <c r="E13" s="73"/>
    </row>
    <row r="14" spans="1:12" ht="12.75" customHeight="1" x14ac:dyDescent="0.25">
      <c r="B14" s="135"/>
      <c r="C14" s="74"/>
      <c r="D14" s="123"/>
      <c r="E14" s="74"/>
      <c r="G14" s="187" t="s">
        <v>184</v>
      </c>
    </row>
    <row r="15" spans="1:12" ht="31.5" customHeight="1" x14ac:dyDescent="0.25">
      <c r="B15" s="170" t="s">
        <v>185</v>
      </c>
      <c r="C15" s="160">
        <v>1</v>
      </c>
      <c r="D15" s="73"/>
      <c r="E15" s="73"/>
      <c r="F15" s="170" t="s">
        <v>186</v>
      </c>
      <c r="G15" s="162">
        <v>74628</v>
      </c>
    </row>
    <row r="16" spans="1:12" ht="31.5" customHeight="1" x14ac:dyDescent="0.25">
      <c r="B16" s="170" t="s">
        <v>85</v>
      </c>
      <c r="C16" s="159">
        <v>1</v>
      </c>
      <c r="D16" s="73"/>
      <c r="E16" s="73"/>
      <c r="F16" s="170" t="s">
        <v>88</v>
      </c>
      <c r="G16" s="162">
        <v>0</v>
      </c>
    </row>
    <row r="17" spans="1:9" ht="31.5" customHeight="1" x14ac:dyDescent="0.25">
      <c r="B17" s="170" t="s">
        <v>86</v>
      </c>
      <c r="C17" s="159">
        <v>0</v>
      </c>
      <c r="D17" s="299" t="str">
        <f>+IF(C17&gt;C16,"Attenzione! Il numero indicato non può essere superiore al numero di amministratori","")</f>
        <v/>
      </c>
      <c r="E17" s="305"/>
      <c r="F17" s="170" t="s">
        <v>89</v>
      </c>
      <c r="G17" s="162">
        <v>0</v>
      </c>
    </row>
    <row r="18" spans="1:9" ht="31.5" customHeight="1" x14ac:dyDescent="0.25">
      <c r="B18" s="170" t="s">
        <v>87</v>
      </c>
      <c r="C18" s="159">
        <v>0</v>
      </c>
      <c r="D18" s="73"/>
      <c r="E18" s="73"/>
      <c r="F18" s="192"/>
      <c r="G18" s="193"/>
    </row>
    <row r="19" spans="1:9" ht="31.5" customHeight="1" x14ac:dyDescent="0.25">
      <c r="B19" s="170" t="s">
        <v>86</v>
      </c>
      <c r="C19" s="159">
        <v>0</v>
      </c>
      <c r="D19" s="299" t="str">
        <f>+IF(C19&gt;C18,"Attenzione! Il numero indicato non può essere superiore al numero di componenti dell'organo di controllo","")</f>
        <v/>
      </c>
      <c r="E19" s="300"/>
    </row>
    <row r="20" spans="1:9" ht="12.75" customHeight="1" x14ac:dyDescent="0.25">
      <c r="B20" s="135"/>
      <c r="C20" s="187" t="s">
        <v>184</v>
      </c>
      <c r="D20" s="123"/>
      <c r="E20" s="74"/>
      <c r="G20" s="187" t="s">
        <v>184</v>
      </c>
    </row>
    <row r="21" spans="1:9" ht="12.75" customHeight="1" x14ac:dyDescent="0.25">
      <c r="B21" s="298" t="s">
        <v>187</v>
      </c>
      <c r="C21" s="298"/>
      <c r="D21" s="123"/>
      <c r="E21" s="74"/>
      <c r="F21" s="298" t="s">
        <v>90</v>
      </c>
      <c r="G21" s="298"/>
    </row>
    <row r="22" spans="1:9" x14ac:dyDescent="0.25">
      <c r="B22" s="170">
        <v>2021</v>
      </c>
      <c r="C22" s="167">
        <v>1063</v>
      </c>
      <c r="D22" s="73"/>
      <c r="E22" s="73"/>
      <c r="F22" s="170">
        <v>2021</v>
      </c>
      <c r="G22" s="162">
        <v>414152</v>
      </c>
    </row>
    <row r="23" spans="1:9" x14ac:dyDescent="0.25">
      <c r="B23" s="170">
        <v>2020</v>
      </c>
      <c r="C23" s="167">
        <v>1676</v>
      </c>
      <c r="D23" s="73"/>
      <c r="E23" s="73"/>
      <c r="F23" s="170">
        <v>2020</v>
      </c>
      <c r="G23" s="162">
        <v>351415</v>
      </c>
    </row>
    <row r="24" spans="1:9" x14ac:dyDescent="0.25">
      <c r="B24" s="170">
        <v>2019</v>
      </c>
      <c r="C24" s="167">
        <v>9504</v>
      </c>
      <c r="D24" s="73"/>
      <c r="E24" s="73"/>
      <c r="F24" s="170">
        <v>2019</v>
      </c>
      <c r="G24" s="162">
        <v>401232</v>
      </c>
    </row>
    <row r="25" spans="1:9" x14ac:dyDescent="0.25">
      <c r="B25" s="170">
        <v>2018</v>
      </c>
      <c r="C25" s="167">
        <v>1503</v>
      </c>
      <c r="D25" s="164"/>
      <c r="E25" s="165"/>
      <c r="F25" s="170" t="s">
        <v>91</v>
      </c>
      <c r="G25" s="163">
        <f>AVERAGE(G22:G24)</f>
        <v>388933</v>
      </c>
    </row>
    <row r="26" spans="1:9" x14ac:dyDescent="0.25">
      <c r="B26" s="170">
        <v>2017</v>
      </c>
      <c r="C26" s="167">
        <v>3262</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4" t="s">
        <v>183</v>
      </c>
      <c r="C34" s="294"/>
      <c r="D34" s="294"/>
      <c r="E34" s="294"/>
      <c r="F34" s="294"/>
      <c r="G34" s="294"/>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297"/>
      <c r="C37" s="297"/>
      <c r="D37" s="297"/>
      <c r="E37" s="297"/>
      <c r="F37" s="297"/>
      <c r="G37" s="297"/>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4" t="s">
        <v>97</v>
      </c>
      <c r="C41" s="294"/>
      <c r="D41" s="294"/>
      <c r="E41" s="294"/>
      <c r="F41" s="294"/>
      <c r="G41" s="294"/>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307" t="s">
        <v>385</v>
      </c>
      <c r="C48" s="311"/>
      <c r="D48" s="311"/>
      <c r="E48" s="311"/>
      <c r="F48" s="311"/>
      <c r="G48" s="311"/>
      <c r="H48" s="43"/>
    </row>
    <row r="49" spans="2:14" ht="10.15" customHeight="1" x14ac:dyDescent="0.25">
      <c r="B49" s="140"/>
      <c r="C49" s="74"/>
      <c r="D49" s="74"/>
      <c r="E49" s="74"/>
    </row>
    <row r="50" spans="2:14" s="139" customFormat="1" x14ac:dyDescent="0.25">
      <c r="B50" s="161" t="s">
        <v>98</v>
      </c>
      <c r="C50" s="161"/>
      <c r="D50" s="161"/>
      <c r="E50" s="161"/>
    </row>
    <row r="51" spans="2:14" ht="50.25" customHeight="1" x14ac:dyDescent="0.25">
      <c r="B51" s="307" t="s">
        <v>386</v>
      </c>
      <c r="C51" s="310"/>
      <c r="D51" s="310"/>
      <c r="E51" s="310"/>
      <c r="F51" s="310"/>
      <c r="G51" s="310"/>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50178"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50179"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50180"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50181"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50182"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50183"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9"/>
  <sheetViews>
    <sheetView showGridLines="0" view="pageBreakPreview" topLeftCell="A10" zoomScaleNormal="100" zoomScaleSheetLayoutView="100" workbookViewId="0">
      <selection activeCell="G12" sqref="G12"/>
    </sheetView>
  </sheetViews>
  <sheetFormatPr defaultColWidth="9.28515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7109375" style="128" customWidth="1"/>
    <col min="8" max="8" width="2.5703125" style="128" customWidth="1"/>
    <col min="9" max="9" width="9.28515625" style="128"/>
    <col min="10" max="10" width="11.28515625" style="130" customWidth="1"/>
    <col min="11" max="11" width="11.28515625" style="128" customWidth="1"/>
    <col min="12" max="16384" width="9.28515625" style="128"/>
  </cols>
  <sheetData>
    <row r="1" spans="1:12" s="118" customFormat="1" ht="14.25" x14ac:dyDescent="0.25">
      <c r="B1" s="117" t="s">
        <v>112</v>
      </c>
      <c r="I1" s="128"/>
      <c r="J1" s="128"/>
      <c r="K1" s="128"/>
    </row>
    <row r="2" spans="1:12" s="118" customFormat="1" ht="20.100000000000001" customHeight="1" x14ac:dyDescent="0.2">
      <c r="B2" s="135" t="s">
        <v>268</v>
      </c>
      <c r="D2" s="121"/>
      <c r="E2" s="121"/>
      <c r="F2" s="121"/>
      <c r="G2" s="75"/>
      <c r="I2" s="128"/>
      <c r="J2" s="128"/>
      <c r="K2" s="128"/>
    </row>
    <row r="3" spans="1:12" s="118" customFormat="1" ht="10.15" customHeight="1" x14ac:dyDescent="0.25">
      <c r="B3" s="123"/>
      <c r="C3" s="46"/>
      <c r="D3" s="46"/>
      <c r="E3" s="46"/>
      <c r="F3" s="46"/>
      <c r="G3" s="124"/>
      <c r="I3" s="128"/>
      <c r="J3" s="128"/>
      <c r="K3" s="128"/>
    </row>
    <row r="4" spans="1:12" s="118" customFormat="1" ht="50.1" customHeight="1" x14ac:dyDescent="0.25">
      <c r="B4" s="185" t="s">
        <v>47</v>
      </c>
      <c r="C4" s="185" t="s">
        <v>49</v>
      </c>
      <c r="D4" s="185" t="s">
        <v>146</v>
      </c>
      <c r="E4" s="185" t="s">
        <v>50</v>
      </c>
      <c r="F4" s="185" t="s">
        <v>53</v>
      </c>
      <c r="G4" s="185" t="s">
        <v>147</v>
      </c>
      <c r="I4" s="128"/>
      <c r="J4" s="128"/>
      <c r="K4" s="128"/>
    </row>
    <row r="5" spans="1:12" s="118" customFormat="1" ht="18" customHeight="1" x14ac:dyDescent="0.25">
      <c r="B5" s="184" t="s">
        <v>157</v>
      </c>
      <c r="C5" s="184" t="s">
        <v>158</v>
      </c>
      <c r="D5" s="184" t="s">
        <v>159</v>
      </c>
      <c r="E5" s="184" t="s">
        <v>160</v>
      </c>
      <c r="F5" s="184" t="s">
        <v>161</v>
      </c>
      <c r="G5" s="184" t="s">
        <v>162</v>
      </c>
      <c r="I5" s="128"/>
      <c r="J5" s="128"/>
      <c r="K5" s="128"/>
    </row>
    <row r="6" spans="1:12" s="118" customFormat="1" ht="62.45" customHeight="1" x14ac:dyDescent="0.25">
      <c r="B6" s="208" t="s">
        <v>309</v>
      </c>
      <c r="C6" s="212" t="s">
        <v>311</v>
      </c>
      <c r="D6" s="213" t="s">
        <v>337</v>
      </c>
      <c r="E6" s="236" t="s">
        <v>312</v>
      </c>
      <c r="F6" s="214">
        <v>0.12659999999999999</v>
      </c>
      <c r="G6" s="215" t="s">
        <v>358</v>
      </c>
      <c r="I6" s="128"/>
      <c r="J6" s="128"/>
      <c r="K6" s="128"/>
    </row>
    <row r="7" spans="1:12" s="118" customFormat="1" ht="48" customHeight="1" x14ac:dyDescent="0.25">
      <c r="B7" s="113" t="s">
        <v>340</v>
      </c>
      <c r="C7" s="116" t="s">
        <v>314</v>
      </c>
      <c r="D7" s="194" t="s">
        <v>337</v>
      </c>
      <c r="E7" s="248" t="s">
        <v>315</v>
      </c>
      <c r="F7" s="112">
        <v>0.17</v>
      </c>
      <c r="G7" s="115" t="s">
        <v>382</v>
      </c>
      <c r="I7" s="128"/>
      <c r="J7" s="128"/>
      <c r="K7" s="128"/>
    </row>
    <row r="8" spans="1:12" s="118" customFormat="1" ht="135.6" customHeight="1" x14ac:dyDescent="0.25">
      <c r="B8" s="113" t="s">
        <v>342</v>
      </c>
      <c r="C8" s="116" t="s">
        <v>317</v>
      </c>
      <c r="D8" s="194" t="s">
        <v>337</v>
      </c>
      <c r="E8" s="237" t="s">
        <v>318</v>
      </c>
      <c r="F8" s="112">
        <v>0.46079999999999999</v>
      </c>
      <c r="G8" s="115" t="s">
        <v>359</v>
      </c>
      <c r="I8" s="128"/>
      <c r="J8" s="128"/>
      <c r="K8" s="128"/>
    </row>
    <row r="9" spans="1:12" s="118" customFormat="1" ht="54.6" customHeight="1" x14ac:dyDescent="0.25">
      <c r="B9" s="113" t="s">
        <v>345</v>
      </c>
      <c r="C9" s="116" t="s">
        <v>367</v>
      </c>
      <c r="D9" s="194" t="s">
        <v>337</v>
      </c>
      <c r="E9" s="234" t="s">
        <v>380</v>
      </c>
      <c r="F9" s="112">
        <v>1.36</v>
      </c>
      <c r="G9" s="249" t="s">
        <v>381</v>
      </c>
      <c r="I9" s="128"/>
      <c r="J9" s="128"/>
      <c r="K9" s="128"/>
    </row>
    <row r="10" spans="1:12" s="118" customFormat="1" ht="54.6" customHeight="1" x14ac:dyDescent="0.25">
      <c r="B10" s="113" t="s">
        <v>346</v>
      </c>
      <c r="C10" s="235" t="s">
        <v>330</v>
      </c>
      <c r="D10" s="194" t="s">
        <v>337</v>
      </c>
      <c r="E10" s="234" t="s">
        <v>360</v>
      </c>
      <c r="F10" s="112">
        <v>4.9000000000000002E-2</v>
      </c>
      <c r="G10" s="115" t="s">
        <v>361</v>
      </c>
      <c r="I10" s="128"/>
      <c r="J10" s="128"/>
      <c r="K10" s="128"/>
    </row>
    <row r="11" spans="1:12" s="118" customFormat="1" ht="54.6" customHeight="1" x14ac:dyDescent="0.25">
      <c r="B11" s="113" t="s">
        <v>350</v>
      </c>
      <c r="C11" s="235" t="s">
        <v>362</v>
      </c>
      <c r="D11" s="194" t="s">
        <v>337</v>
      </c>
      <c r="E11" s="234" t="s">
        <v>326</v>
      </c>
      <c r="F11" s="112">
        <v>1.1599999999999999</v>
      </c>
      <c r="G11" s="115" t="s">
        <v>363</v>
      </c>
      <c r="I11" s="128"/>
      <c r="J11" s="128"/>
      <c r="K11" s="128"/>
    </row>
    <row r="12" spans="1:12" s="118" customFormat="1" ht="231" x14ac:dyDescent="0.25">
      <c r="B12" s="113" t="s">
        <v>355</v>
      </c>
      <c r="C12" s="116" t="s">
        <v>328</v>
      </c>
      <c r="D12" s="194" t="s">
        <v>337</v>
      </c>
      <c r="E12" s="234" t="s">
        <v>364</v>
      </c>
      <c r="F12" s="112">
        <v>3.89</v>
      </c>
      <c r="G12" s="115" t="s">
        <v>387</v>
      </c>
      <c r="I12" s="128"/>
      <c r="J12" s="128"/>
      <c r="K12" s="128"/>
    </row>
    <row r="13" spans="1:12" s="118" customFormat="1" ht="5.25" customHeight="1" x14ac:dyDescent="0.25">
      <c r="B13" s="182"/>
      <c r="I13" s="128"/>
      <c r="J13" s="128"/>
      <c r="K13" s="128"/>
    </row>
    <row r="14" spans="1:12" s="118" customFormat="1" ht="14.1" customHeight="1" x14ac:dyDescent="0.25">
      <c r="A14" s="182"/>
      <c r="B14" s="197" t="s">
        <v>197</v>
      </c>
      <c r="C14" s="197"/>
      <c r="D14" s="182"/>
      <c r="E14" s="182"/>
      <c r="F14" s="182"/>
      <c r="G14" s="182"/>
      <c r="H14" s="182"/>
      <c r="I14" s="182"/>
      <c r="J14" s="182"/>
      <c r="K14" s="182"/>
      <c r="L14" s="182"/>
    </row>
    <row r="15" spans="1:12" s="118" customFormat="1" ht="14.1" customHeight="1" x14ac:dyDescent="0.25">
      <c r="A15" s="182"/>
      <c r="B15" s="197" t="s">
        <v>198</v>
      </c>
      <c r="C15" s="197"/>
      <c r="D15" s="182"/>
      <c r="E15" s="182"/>
      <c r="F15" s="182"/>
      <c r="G15" s="182"/>
      <c r="H15" s="182"/>
      <c r="I15" s="182"/>
      <c r="J15" s="182"/>
      <c r="K15" s="182"/>
      <c r="L15" s="182"/>
    </row>
    <row r="16" spans="1:12" s="118" customFormat="1" ht="14.1" customHeight="1" x14ac:dyDescent="0.25">
      <c r="A16" s="182"/>
      <c r="B16" s="197" t="s">
        <v>269</v>
      </c>
      <c r="C16" s="197"/>
      <c r="D16" s="182"/>
      <c r="E16" s="182"/>
      <c r="F16" s="123"/>
      <c r="G16" s="182"/>
      <c r="H16" s="182"/>
      <c r="I16" s="182"/>
      <c r="J16" s="182"/>
      <c r="K16" s="182"/>
      <c r="L16" s="182"/>
    </row>
    <row r="17" spans="1:12" s="118" customFormat="1" ht="14.1" customHeight="1" x14ac:dyDescent="0.25">
      <c r="A17" s="182"/>
      <c r="B17" s="312" t="s">
        <v>270</v>
      </c>
      <c r="C17" s="312"/>
      <c r="D17" s="312"/>
      <c r="E17" s="312"/>
      <c r="F17" s="182"/>
      <c r="G17" s="182"/>
      <c r="H17" s="182"/>
      <c r="I17" s="182"/>
      <c r="J17" s="182"/>
      <c r="K17" s="182"/>
      <c r="L17" s="182"/>
    </row>
    <row r="18" spans="1:12" s="118" customFormat="1" ht="14.1" customHeight="1" x14ac:dyDescent="0.25">
      <c r="A18" s="182"/>
      <c r="B18" s="197" t="s">
        <v>200</v>
      </c>
      <c r="C18" s="197"/>
      <c r="D18" s="182"/>
      <c r="E18" s="182"/>
      <c r="F18" s="182"/>
      <c r="G18" s="182"/>
      <c r="H18" s="182"/>
      <c r="I18" s="182"/>
      <c r="J18" s="182"/>
      <c r="K18" s="182"/>
      <c r="L18" s="182"/>
    </row>
    <row r="19" spans="1:12" s="118" customFormat="1" ht="14.1" customHeight="1" x14ac:dyDescent="0.25">
      <c r="A19" s="182"/>
      <c r="B19" s="197" t="s">
        <v>188</v>
      </c>
      <c r="C19" s="197"/>
      <c r="D19" s="182"/>
      <c r="E19" s="182"/>
      <c r="F19" s="182"/>
      <c r="G19" s="182"/>
      <c r="H19" s="182"/>
      <c r="I19" s="182"/>
      <c r="J19" s="182"/>
      <c r="K19" s="182"/>
      <c r="L19" s="182"/>
    </row>
    <row r="20" spans="1:12" s="118" customFormat="1" ht="14.1" customHeight="1" x14ac:dyDescent="0.25">
      <c r="A20" s="182"/>
      <c r="B20" s="197" t="s">
        <v>299</v>
      </c>
      <c r="C20" s="197"/>
      <c r="D20" s="182"/>
      <c r="E20" s="182"/>
      <c r="F20" s="182"/>
      <c r="G20" s="182"/>
      <c r="H20" s="182"/>
      <c r="I20" s="182"/>
      <c r="J20" s="209"/>
      <c r="K20" s="209"/>
      <c r="L20" s="182"/>
    </row>
    <row r="21" spans="1:12" s="118" customFormat="1" ht="14.1" customHeight="1" x14ac:dyDescent="0.25">
      <c r="A21" s="182"/>
      <c r="B21" s="197" t="s">
        <v>217</v>
      </c>
      <c r="C21" s="182"/>
      <c r="D21" s="182"/>
      <c r="E21" s="182"/>
      <c r="F21" s="182"/>
      <c r="G21" s="182"/>
      <c r="H21" s="182"/>
      <c r="I21" s="182"/>
      <c r="J21" s="210"/>
      <c r="K21" s="211"/>
      <c r="L21" s="182"/>
    </row>
    <row r="22" spans="1:12" s="118" customFormat="1" ht="14.1" customHeight="1" x14ac:dyDescent="0.25">
      <c r="A22" s="182"/>
      <c r="B22" s="197" t="s">
        <v>218</v>
      </c>
      <c r="C22" s="197"/>
      <c r="D22" s="182"/>
      <c r="E22" s="182"/>
      <c r="F22" s="182"/>
      <c r="G22" s="182"/>
      <c r="H22" s="182"/>
      <c r="I22" s="182"/>
      <c r="J22" s="210"/>
      <c r="K22" s="211"/>
      <c r="L22" s="182"/>
    </row>
    <row r="23" spans="1:12" s="118" customFormat="1" ht="14.1" customHeight="1" x14ac:dyDescent="0.25">
      <c r="A23" s="182"/>
      <c r="B23" s="197" t="s">
        <v>219</v>
      </c>
      <c r="C23" s="197"/>
      <c r="D23" s="182"/>
      <c r="E23" s="182"/>
      <c r="F23" s="182"/>
      <c r="G23" s="182"/>
      <c r="H23" s="182"/>
      <c r="I23" s="182"/>
      <c r="J23" s="210"/>
      <c r="K23" s="211"/>
      <c r="L23" s="182"/>
    </row>
    <row r="24" spans="1:12" s="118" customFormat="1" ht="14.1" customHeight="1" x14ac:dyDescent="0.25">
      <c r="A24" s="182"/>
      <c r="B24" s="197" t="s">
        <v>220</v>
      </c>
      <c r="C24" s="182"/>
      <c r="D24" s="182"/>
      <c r="E24" s="182"/>
      <c r="F24" s="182"/>
      <c r="G24" s="182"/>
      <c r="H24" s="182"/>
      <c r="I24" s="182"/>
      <c r="J24" s="210"/>
      <c r="K24" s="211"/>
      <c r="L24" s="182"/>
    </row>
    <row r="25" spans="1:12" s="118" customFormat="1" ht="14.1" customHeight="1" x14ac:dyDescent="0.25">
      <c r="A25" s="182"/>
      <c r="B25" s="197" t="s">
        <v>221</v>
      </c>
      <c r="C25" s="182"/>
      <c r="D25" s="182"/>
      <c r="E25" s="182"/>
      <c r="F25" s="182"/>
      <c r="G25" s="182"/>
      <c r="H25" s="182"/>
      <c r="I25" s="182"/>
      <c r="J25" s="210"/>
      <c r="K25" s="211"/>
      <c r="L25" s="182"/>
    </row>
    <row r="26" spans="1:12" ht="14.1" customHeight="1" x14ac:dyDescent="0.25">
      <c r="A26" s="182"/>
      <c r="B26" s="197" t="s">
        <v>222</v>
      </c>
      <c r="C26" s="182"/>
      <c r="D26" s="182"/>
      <c r="E26" s="182"/>
      <c r="F26" s="182"/>
      <c r="G26" s="182"/>
      <c r="H26" s="182"/>
      <c r="I26" s="182"/>
      <c r="J26" s="210"/>
      <c r="K26" s="211"/>
      <c r="L26" s="182"/>
    </row>
    <row r="27" spans="1:12" x14ac:dyDescent="0.25">
      <c r="A27" s="182"/>
      <c r="B27" s="197"/>
      <c r="C27" s="182"/>
      <c r="D27" s="182"/>
      <c r="E27" s="182"/>
      <c r="F27" s="182"/>
      <c r="G27" s="182"/>
      <c r="H27" s="182"/>
      <c r="I27" s="182"/>
      <c r="J27" s="210"/>
      <c r="K27" s="211"/>
      <c r="L27" s="182"/>
    </row>
    <row r="28" spans="1:12" x14ac:dyDescent="0.25">
      <c r="A28" s="182"/>
      <c r="B28" s="197"/>
      <c r="C28" s="182"/>
      <c r="D28" s="182"/>
      <c r="E28" s="182"/>
      <c r="F28" s="182"/>
      <c r="G28" s="182"/>
      <c r="H28" s="182"/>
      <c r="I28" s="182"/>
      <c r="J28" s="210"/>
      <c r="K28" s="211"/>
      <c r="L28" s="182"/>
    </row>
    <row r="29" spans="1:12" x14ac:dyDescent="0.25">
      <c r="A29" s="182"/>
      <c r="B29" s="197"/>
      <c r="C29" s="182"/>
      <c r="D29" s="182"/>
      <c r="E29" s="182"/>
      <c r="F29" s="182"/>
      <c r="G29" s="182"/>
      <c r="H29" s="182"/>
      <c r="I29" s="182"/>
      <c r="J29" s="210"/>
      <c r="K29" s="211"/>
      <c r="L29" s="182"/>
    </row>
    <row r="30" spans="1:12" x14ac:dyDescent="0.25">
      <c r="A30" s="182"/>
      <c r="B30" s="197"/>
      <c r="C30" s="182"/>
      <c r="D30" s="182"/>
      <c r="E30" s="182"/>
      <c r="F30" s="182"/>
      <c r="G30" s="182"/>
      <c r="H30" s="182"/>
      <c r="I30" s="182"/>
      <c r="J30" s="210"/>
      <c r="K30" s="211"/>
    </row>
    <row r="31" spans="1:12" x14ac:dyDescent="0.25">
      <c r="A31" s="182"/>
      <c r="B31" s="197"/>
      <c r="C31" s="182"/>
      <c r="D31" s="182"/>
      <c r="E31" s="182"/>
      <c r="F31" s="182"/>
      <c r="G31" s="182"/>
      <c r="H31" s="182"/>
      <c r="I31" s="182"/>
      <c r="J31" s="210"/>
      <c r="K31" s="211"/>
    </row>
    <row r="32" spans="1:12" x14ac:dyDescent="0.25">
      <c r="A32" s="182"/>
      <c r="B32" s="197"/>
      <c r="C32" s="182"/>
      <c r="D32" s="182"/>
      <c r="E32" s="182"/>
      <c r="F32" s="182"/>
      <c r="G32" s="182"/>
      <c r="H32" s="182"/>
      <c r="I32" s="182"/>
      <c r="J32" s="210"/>
      <c r="K32" s="211"/>
    </row>
    <row r="33" spans="1:11" x14ac:dyDescent="0.25">
      <c r="A33" s="182"/>
      <c r="B33" s="197"/>
      <c r="C33" s="182"/>
      <c r="D33" s="182"/>
      <c r="E33" s="182"/>
      <c r="F33" s="182"/>
      <c r="G33" s="182"/>
      <c r="H33" s="182"/>
      <c r="I33" s="182"/>
      <c r="J33" s="210"/>
      <c r="K33" s="211"/>
    </row>
    <row r="34" spans="1:11" x14ac:dyDescent="0.25">
      <c r="B34" s="197"/>
      <c r="J34" s="133"/>
      <c r="K34" s="132"/>
    </row>
    <row r="35" spans="1:11" x14ac:dyDescent="0.25">
      <c r="B35" s="197"/>
      <c r="J35" s="133"/>
      <c r="K35" s="132"/>
    </row>
    <row r="36" spans="1:11" x14ac:dyDescent="0.25">
      <c r="B36" s="197"/>
      <c r="J36" s="133"/>
      <c r="K36" s="132"/>
    </row>
    <row r="37" spans="1:11" x14ac:dyDescent="0.25">
      <c r="B37" s="197"/>
      <c r="J37" s="133"/>
      <c r="K37" s="132"/>
    </row>
    <row r="38" spans="1:11" x14ac:dyDescent="0.25">
      <c r="J38" s="133"/>
      <c r="K38" s="132"/>
    </row>
    <row r="39" spans="1:11" x14ac:dyDescent="0.25">
      <c r="J39" s="133"/>
      <c r="K39" s="132"/>
    </row>
    <row r="40" spans="1:11" x14ac:dyDescent="0.25">
      <c r="J40" s="133"/>
      <c r="K40" s="132"/>
    </row>
    <row r="41" spans="1:11" x14ac:dyDescent="0.25">
      <c r="J41" s="133"/>
      <c r="K41" s="132"/>
    </row>
    <row r="42" spans="1:11" x14ac:dyDescent="0.25">
      <c r="J42" s="133"/>
      <c r="K42" s="132"/>
    </row>
    <row r="43" spans="1:11" x14ac:dyDescent="0.25">
      <c r="J43" s="133"/>
      <c r="K43" s="132"/>
    </row>
    <row r="44" spans="1:11" x14ac:dyDescent="0.25">
      <c r="J44" s="133"/>
      <c r="K44" s="132"/>
    </row>
    <row r="45" spans="1:11" x14ac:dyDescent="0.25">
      <c r="J45" s="133"/>
      <c r="K45" s="132"/>
    </row>
    <row r="46" spans="1:11" x14ac:dyDescent="0.25">
      <c r="J46" s="133"/>
      <c r="K46" s="132"/>
    </row>
    <row r="47" spans="1:11" x14ac:dyDescent="0.25">
      <c r="J47" s="133"/>
      <c r="K47" s="132"/>
    </row>
    <row r="48" spans="1: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J60" s="133"/>
      <c r="K60" s="132"/>
    </row>
    <row r="61" spans="9:11" x14ac:dyDescent="0.25">
      <c r="J61" s="133"/>
      <c r="K61" s="132"/>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x14ac:dyDescent="0.25">
      <c r="I74" s="129"/>
    </row>
    <row r="75" spans="2:11" x14ac:dyDescent="0.25">
      <c r="I75" s="129"/>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sheetData>
  <mergeCells count="1">
    <mergeCell ref="B17:E17"/>
  </mergeCells>
  <dataValidations yWindow="763"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8 G10:G12"/>
    <dataValidation operator="greaterThanOrEqual" allowBlank="1" showInputMessage="1" showErrorMessage="1" promptTitle="Campo testo" prompt="Inserire la ragione sociale comprensiva della forma giuridica." sqref="C6:C12"/>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2">
      <formula1>"Diretta, Indiretta, sia diretta che indiretta"</formula1>
    </dataValidation>
    <dataValidation allowBlank="1" showInputMessage="1" showErrorMessage="1" promptTitle="Campo descrittivo:" prompt="Inserire l'attività svolta come indicata nelle schede di ricognizione (02.01; 02.02)" sqref="E6:E12"/>
    <dataValidation allowBlank="1" showInputMessage="1" showErrorMessage="1" error="Codice non valido" promptTitle="Campo testo" prompt="Inserire uno dei progressivi già indicati nelle schede di ricognizione (02.01; 02.02)" sqref="B6:B12"/>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2">
      <formula1>0</formula1>
      <formula2>100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9">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4" zoomScaleNormal="100" zoomScaleSheetLayoutView="100" workbookViewId="0">
      <selection activeCell="B15" sqref="B15:H15"/>
    </sheetView>
  </sheetViews>
  <sheetFormatPr defaultColWidth="9.28515625" defaultRowHeight="12.75" x14ac:dyDescent="0.25"/>
  <cols>
    <col min="1" max="1" width="1.42578125" style="35" customWidth="1"/>
    <col min="2" max="3" width="19.28515625" style="35" customWidth="1"/>
    <col min="4" max="4" width="23.7109375" style="35" bestFit="1" customWidth="1"/>
    <col min="5" max="5" width="3.42578125" style="35" customWidth="1"/>
    <col min="6" max="7" width="19.28515625" style="35" customWidth="1"/>
    <col min="8" max="8" width="11.7109375" style="35" customWidth="1"/>
    <col min="9" max="9" width="2.28515625" style="35" customWidth="1"/>
    <col min="10" max="10" width="3.28515625" style="35" customWidth="1"/>
    <col min="11" max="16384" width="9.28515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6"/>
      <c r="C6" s="137" t="s">
        <v>69</v>
      </c>
      <c r="D6" s="113"/>
      <c r="E6" s="69" t="s">
        <v>177</v>
      </c>
      <c r="G6" s="137" t="s">
        <v>104</v>
      </c>
      <c r="H6" s="131"/>
      <c r="I6" s="69" t="s">
        <v>178</v>
      </c>
      <c r="J6" s="72"/>
      <c r="K6" s="68"/>
      <c r="L6" s="71"/>
    </row>
    <row r="7" spans="1:12" x14ac:dyDescent="0.25">
      <c r="B7" s="138"/>
      <c r="C7" s="73"/>
      <c r="D7" s="73"/>
    </row>
    <row r="8" spans="1:12" s="139" customFormat="1" ht="25.15" customHeight="1" x14ac:dyDescent="0.25">
      <c r="B8" s="169"/>
      <c r="C8" s="137" t="s">
        <v>70</v>
      </c>
      <c r="D8" s="314"/>
      <c r="E8" s="314"/>
      <c r="F8" s="314"/>
      <c r="G8" s="314"/>
      <c r="H8" s="314"/>
      <c r="I8" s="198" t="s">
        <v>204</v>
      </c>
    </row>
    <row r="9" spans="1:12" x14ac:dyDescent="0.25">
      <c r="B9" s="138"/>
      <c r="C9" s="73"/>
      <c r="D9" s="73"/>
    </row>
    <row r="10" spans="1:12" s="70" customFormat="1" ht="20.100000000000001" customHeight="1" x14ac:dyDescent="0.25">
      <c r="A10" s="68"/>
      <c r="B10" s="136"/>
      <c r="C10" s="137" t="s">
        <v>73</v>
      </c>
      <c r="D10" s="134"/>
      <c r="E10" s="69" t="s">
        <v>180</v>
      </c>
      <c r="G10" s="69"/>
      <c r="H10" s="69"/>
      <c r="I10" s="69"/>
      <c r="J10" s="72"/>
      <c r="K10" s="68"/>
      <c r="L10" s="71"/>
    </row>
    <row r="11" spans="1:12" x14ac:dyDescent="0.25">
      <c r="B11" s="138"/>
      <c r="C11" s="73"/>
      <c r="D11" s="73"/>
    </row>
    <row r="12" spans="1:12" s="139" customFormat="1" ht="25.15" customHeight="1" x14ac:dyDescent="0.25">
      <c r="B12" s="169"/>
      <c r="C12" s="137" t="s">
        <v>74</v>
      </c>
      <c r="D12" s="313"/>
      <c r="E12" s="313"/>
      <c r="F12" s="313"/>
      <c r="G12" s="313"/>
      <c r="H12" s="69" t="s">
        <v>202</v>
      </c>
    </row>
    <row r="13" spans="1:12" x14ac:dyDescent="0.25">
      <c r="B13" s="138"/>
      <c r="C13" s="73"/>
      <c r="D13" s="73"/>
      <c r="F13" s="73"/>
    </row>
    <row r="14" spans="1:12" s="139" customFormat="1" x14ac:dyDescent="0.25">
      <c r="B14" s="161" t="s">
        <v>118</v>
      </c>
      <c r="C14" s="161"/>
      <c r="D14" s="161"/>
      <c r="F14" s="161"/>
    </row>
    <row r="15" spans="1:12" ht="100.15" customHeight="1" x14ac:dyDescent="0.25">
      <c r="B15" s="297"/>
      <c r="C15" s="297"/>
      <c r="D15" s="297"/>
      <c r="E15" s="297"/>
      <c r="F15" s="297"/>
      <c r="G15" s="297"/>
      <c r="H15" s="297"/>
    </row>
    <row r="16" spans="1:12" ht="10.15" customHeight="1" x14ac:dyDescent="0.25">
      <c r="B16" s="138"/>
      <c r="C16" s="73"/>
      <c r="D16" s="73"/>
      <c r="F16" s="73"/>
    </row>
    <row r="17" spans="2:8" s="139" customFormat="1" x14ac:dyDescent="0.25">
      <c r="B17" s="161" t="s">
        <v>120</v>
      </c>
      <c r="C17" s="161"/>
      <c r="D17" s="161"/>
      <c r="F17" s="161"/>
    </row>
    <row r="18" spans="2:8" ht="100.15" customHeight="1" x14ac:dyDescent="0.25">
      <c r="B18" s="297"/>
      <c r="C18" s="297"/>
      <c r="D18" s="297"/>
      <c r="E18" s="297"/>
      <c r="F18" s="297"/>
      <c r="G18" s="297"/>
      <c r="H18" s="297"/>
    </row>
    <row r="19" spans="2:8" ht="10.15" customHeight="1" x14ac:dyDescent="0.25">
      <c r="B19" s="140"/>
      <c r="C19" s="74"/>
      <c r="D19" s="74"/>
      <c r="F19" s="74"/>
    </row>
    <row r="20" spans="2:8" s="139" customFormat="1" x14ac:dyDescent="0.25">
      <c r="B20" s="161" t="s">
        <v>119</v>
      </c>
      <c r="C20" s="161"/>
      <c r="D20" s="161"/>
      <c r="F20" s="161"/>
    </row>
    <row r="21" spans="2:8" ht="100.15" customHeight="1" x14ac:dyDescent="0.25">
      <c r="B21" s="296"/>
      <c r="C21" s="297"/>
      <c r="D21" s="297"/>
      <c r="E21" s="297"/>
      <c r="F21" s="297"/>
      <c r="G21" s="297"/>
      <c r="H21" s="297"/>
    </row>
    <row r="22" spans="2:8" ht="10.15" customHeight="1" x14ac:dyDescent="0.25">
      <c r="B22" s="140"/>
      <c r="C22" s="74"/>
      <c r="D22" s="74"/>
      <c r="F22" s="74"/>
    </row>
    <row r="23" spans="2:8" s="139" customFormat="1" x14ac:dyDescent="0.25">
      <c r="B23" s="161" t="s">
        <v>121</v>
      </c>
      <c r="C23" s="161"/>
      <c r="D23" s="161"/>
      <c r="F23" s="161"/>
    </row>
    <row r="24" spans="2:8" ht="100.15" customHeight="1" x14ac:dyDescent="0.25">
      <c r="B24" s="297"/>
      <c r="C24" s="297"/>
      <c r="D24" s="297"/>
      <c r="E24" s="297"/>
      <c r="F24" s="297"/>
      <c r="G24" s="297"/>
      <c r="H24" s="297"/>
    </row>
    <row r="25" spans="2:8" ht="10.15" customHeight="1" x14ac:dyDescent="0.25">
      <c r="B25" s="140"/>
      <c r="C25" s="74"/>
      <c r="D25" s="74"/>
      <c r="F25" s="74"/>
    </row>
    <row r="26" spans="2:8" s="139" customFormat="1" x14ac:dyDescent="0.25">
      <c r="B26" s="161" t="s">
        <v>105</v>
      </c>
      <c r="C26" s="161"/>
      <c r="D26" s="161"/>
      <c r="F26" s="161"/>
    </row>
    <row r="27" spans="2:8" ht="100.15" customHeight="1" x14ac:dyDescent="0.25">
      <c r="B27" s="297"/>
      <c r="C27" s="297"/>
      <c r="D27" s="297"/>
      <c r="E27" s="297"/>
      <c r="F27" s="297"/>
      <c r="G27" s="297"/>
      <c r="H27" s="297"/>
    </row>
    <row r="28" spans="2:8" ht="12" customHeight="1" x14ac:dyDescent="0.25">
      <c r="B28" s="140"/>
      <c r="C28" s="74"/>
      <c r="D28" s="74"/>
      <c r="F28" s="74"/>
    </row>
    <row r="29" spans="2:8" x14ac:dyDescent="0.25">
      <c r="B29" s="195" t="s">
        <v>193</v>
      </c>
    </row>
    <row r="30" spans="2:8" x14ac:dyDescent="0.25">
      <c r="B30" s="195" t="s">
        <v>205</v>
      </c>
    </row>
    <row r="31" spans="2:8" x14ac:dyDescent="0.25">
      <c r="B31" s="195" t="s">
        <v>206</v>
      </c>
    </row>
    <row r="32" spans="2:8" x14ac:dyDescent="0.25">
      <c r="B32" s="195" t="s">
        <v>207</v>
      </c>
    </row>
    <row r="33" spans="2:14" x14ac:dyDescent="0.25">
      <c r="B33" s="196" t="s">
        <v>192</v>
      </c>
    </row>
    <row r="34" spans="2:14" x14ac:dyDescent="0.25">
      <c r="B34" s="195" t="s">
        <v>203</v>
      </c>
    </row>
    <row r="35" spans="2:14" ht="14.25" x14ac:dyDescent="0.25">
      <c r="N35" s="141"/>
    </row>
    <row r="36" spans="2:14" ht="14.25" x14ac:dyDescent="0.25">
      <c r="N36" s="141"/>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topLeftCell="A4" zoomScaleNormal="100" zoomScaleSheetLayoutView="100" workbookViewId="0">
      <selection activeCell="B18" sqref="B18:H18"/>
    </sheetView>
  </sheetViews>
  <sheetFormatPr defaultColWidth="9.28515625" defaultRowHeight="12.75" x14ac:dyDescent="0.25"/>
  <cols>
    <col min="1" max="1" width="1.42578125" style="35" customWidth="1"/>
    <col min="2" max="4" width="19.28515625" style="35" customWidth="1"/>
    <col min="5" max="5" width="4.28515625" style="35" customWidth="1"/>
    <col min="6" max="8" width="19.28515625" style="35" customWidth="1"/>
    <col min="9" max="10" width="2.28515625" style="35" customWidth="1"/>
    <col min="11" max="11" width="1.42578125" style="35" customWidth="1"/>
    <col min="12" max="14" width="9.28515625" style="35"/>
    <col min="15" max="15" width="0" style="35" hidden="1" customWidth="1"/>
    <col min="16" max="16" width="4.7109375" style="35" customWidth="1"/>
    <col min="17" max="17" width="88" style="35" customWidth="1"/>
    <col min="18" max="16384" width="9.28515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10.15" customHeight="1" x14ac:dyDescent="0.25">
      <c r="B5" s="135"/>
      <c r="C5" s="73"/>
      <c r="D5" s="73"/>
      <c r="F5" s="73"/>
    </row>
    <row r="6" spans="1:17" s="70" customFormat="1" ht="20.100000000000001" customHeight="1" x14ac:dyDescent="0.25">
      <c r="A6" s="68"/>
      <c r="B6" s="136"/>
      <c r="C6" s="137" t="s">
        <v>69</v>
      </c>
      <c r="D6" s="113"/>
      <c r="E6" s="69" t="s">
        <v>177</v>
      </c>
      <c r="G6" s="137" t="s">
        <v>104</v>
      </c>
      <c r="H6" s="238"/>
      <c r="I6" s="69" t="s">
        <v>178</v>
      </c>
      <c r="J6" s="69"/>
      <c r="K6" s="72"/>
      <c r="L6" s="171"/>
      <c r="M6" s="172"/>
      <c r="N6" s="173"/>
      <c r="O6" s="173"/>
      <c r="P6" s="173"/>
      <c r="Q6" s="315"/>
    </row>
    <row r="7" spans="1:17" x14ac:dyDescent="0.25">
      <c r="B7" s="138"/>
      <c r="C7" s="73"/>
      <c r="D7" s="73"/>
      <c r="Q7" s="315"/>
    </row>
    <row r="8" spans="1:17" s="139" customFormat="1" ht="25.15" customHeight="1" x14ac:dyDescent="0.25">
      <c r="B8" s="228"/>
      <c r="C8" s="137" t="s">
        <v>70</v>
      </c>
      <c r="D8" s="158"/>
      <c r="E8" s="69" t="s">
        <v>179</v>
      </c>
      <c r="F8" s="316" t="s">
        <v>106</v>
      </c>
      <c r="G8" s="317"/>
      <c r="H8" s="238"/>
      <c r="I8" s="69" t="s">
        <v>180</v>
      </c>
      <c r="Q8" s="315"/>
    </row>
    <row r="9" spans="1:17" x14ac:dyDescent="0.25">
      <c r="B9" s="138"/>
      <c r="C9" s="73"/>
      <c r="D9" s="73"/>
      <c r="Q9" s="315"/>
    </row>
    <row r="10" spans="1:17" s="70" customFormat="1" ht="25.15" customHeight="1" x14ac:dyDescent="0.25">
      <c r="A10" s="68"/>
      <c r="B10" s="136"/>
      <c r="C10" s="137" t="s">
        <v>73</v>
      </c>
      <c r="D10" s="301"/>
      <c r="E10" s="301"/>
      <c r="F10" s="301"/>
      <c r="G10" s="69" t="s">
        <v>202</v>
      </c>
      <c r="H10" s="69"/>
      <c r="I10" s="69"/>
      <c r="J10" s="69"/>
      <c r="K10" s="72"/>
      <c r="L10" s="68"/>
      <c r="M10" s="71"/>
      <c r="Q10" s="315"/>
    </row>
    <row r="11" spans="1:17" x14ac:dyDescent="0.25">
      <c r="B11" s="138"/>
      <c r="C11" s="73"/>
      <c r="D11" s="73"/>
    </row>
    <row r="12" spans="1:17" s="139" customFormat="1" ht="25.15" customHeight="1" x14ac:dyDescent="0.25">
      <c r="B12" s="228"/>
      <c r="C12" s="137" t="s">
        <v>74</v>
      </c>
      <c r="D12" s="309"/>
      <c r="E12" s="304"/>
      <c r="F12" s="304"/>
      <c r="G12" s="304"/>
      <c r="H12" s="304"/>
      <c r="I12" s="69" t="s">
        <v>208</v>
      </c>
    </row>
    <row r="13" spans="1:17" x14ac:dyDescent="0.25">
      <c r="B13" s="140"/>
      <c r="C13" s="74"/>
      <c r="D13" s="74"/>
      <c r="F13" s="74"/>
    </row>
    <row r="14" spans="1:17" x14ac:dyDescent="0.25">
      <c r="B14" s="161" t="s">
        <v>223</v>
      </c>
      <c r="C14" s="74"/>
      <c r="D14" s="74"/>
      <c r="F14" s="74"/>
    </row>
    <row r="15" spans="1:17" ht="25.15" customHeight="1" x14ac:dyDescent="0.25">
      <c r="B15" s="296"/>
      <c r="C15" s="296"/>
      <c r="D15" s="296"/>
      <c r="E15" s="296"/>
      <c r="F15" s="296"/>
      <c r="G15" s="296"/>
      <c r="H15" s="296"/>
      <c r="I15" s="69" t="s">
        <v>240</v>
      </c>
    </row>
    <row r="16" spans="1:17" x14ac:dyDescent="0.25">
      <c r="B16" s="140"/>
      <c r="C16" s="74"/>
      <c r="D16" s="74"/>
      <c r="F16" s="74"/>
    </row>
    <row r="17" spans="2:9" s="139" customFormat="1" x14ac:dyDescent="0.25">
      <c r="B17" s="161" t="s">
        <v>224</v>
      </c>
      <c r="C17" s="161"/>
      <c r="D17" s="161"/>
      <c r="F17" s="161"/>
    </row>
    <row r="18" spans="2:9" ht="100.15" customHeight="1" x14ac:dyDescent="0.25">
      <c r="B18" s="297"/>
      <c r="C18" s="297"/>
      <c r="D18" s="297"/>
      <c r="E18" s="297"/>
      <c r="F18" s="297"/>
      <c r="G18" s="297"/>
      <c r="H18" s="297"/>
      <c r="I18" s="43"/>
    </row>
    <row r="19" spans="2:9" x14ac:dyDescent="0.25">
      <c r="B19" s="140"/>
      <c r="C19" s="74"/>
      <c r="D19" s="74"/>
      <c r="F19" s="74"/>
    </row>
    <row r="20" spans="2:9" s="139" customFormat="1" x14ac:dyDescent="0.25">
      <c r="B20" s="161" t="s">
        <v>225</v>
      </c>
      <c r="C20" s="161"/>
      <c r="D20" s="161"/>
      <c r="F20" s="161"/>
    </row>
    <row r="21" spans="2:9" ht="100.15" customHeight="1" x14ac:dyDescent="0.25">
      <c r="B21" s="297"/>
      <c r="C21" s="297"/>
      <c r="D21" s="297"/>
      <c r="E21" s="297"/>
      <c r="F21" s="297"/>
      <c r="G21" s="297"/>
      <c r="H21" s="297"/>
      <c r="I21" s="43"/>
    </row>
    <row r="22" spans="2:9" x14ac:dyDescent="0.25">
      <c r="B22" s="140"/>
      <c r="C22" s="74"/>
      <c r="D22" s="74"/>
      <c r="F22" s="74"/>
    </row>
    <row r="23" spans="2:9" s="139" customFormat="1" x14ac:dyDescent="0.25">
      <c r="B23" s="161" t="s">
        <v>107</v>
      </c>
      <c r="C23" s="161"/>
      <c r="D23" s="161"/>
      <c r="F23" s="161"/>
    </row>
    <row r="24" spans="2:9" ht="100.15" customHeight="1" x14ac:dyDescent="0.25">
      <c r="B24" s="296"/>
      <c r="C24" s="297"/>
      <c r="D24" s="297"/>
      <c r="E24" s="297"/>
      <c r="F24" s="297"/>
      <c r="G24" s="297"/>
      <c r="H24" s="297"/>
      <c r="I24" s="43"/>
    </row>
    <row r="25" spans="2:9" x14ac:dyDescent="0.25">
      <c r="B25" s="140"/>
      <c r="C25" s="74"/>
      <c r="D25" s="74"/>
      <c r="F25" s="74"/>
    </row>
    <row r="26" spans="2:9" s="139" customFormat="1" x14ac:dyDescent="0.25">
      <c r="B26" s="161" t="s">
        <v>108</v>
      </c>
      <c r="C26" s="161"/>
      <c r="D26" s="161"/>
      <c r="F26" s="161"/>
    </row>
    <row r="27" spans="2:9" ht="100.15" customHeight="1" x14ac:dyDescent="0.25">
      <c r="B27" s="296"/>
      <c r="C27" s="297"/>
      <c r="D27" s="297"/>
      <c r="E27" s="297"/>
      <c r="F27" s="297"/>
      <c r="G27" s="297"/>
      <c r="H27" s="297"/>
      <c r="I27" s="43"/>
    </row>
    <row r="28" spans="2:9" x14ac:dyDescent="0.25">
      <c r="B28" s="140"/>
      <c r="C28" s="74"/>
      <c r="D28" s="74"/>
      <c r="F28" s="74"/>
    </row>
    <row r="29" spans="2:9" s="139" customFormat="1" x14ac:dyDescent="0.25">
      <c r="B29" s="161" t="s">
        <v>105</v>
      </c>
      <c r="C29" s="161"/>
      <c r="D29" s="161"/>
      <c r="F29" s="161"/>
    </row>
    <row r="30" spans="2:9" ht="100.15" customHeight="1" x14ac:dyDescent="0.25">
      <c r="B30" s="296"/>
      <c r="C30" s="297"/>
      <c r="D30" s="297"/>
      <c r="E30" s="297"/>
      <c r="F30" s="297"/>
      <c r="G30" s="297"/>
      <c r="H30" s="297"/>
      <c r="I30" s="43"/>
    </row>
    <row r="31" spans="2:9" ht="10.15" customHeight="1" x14ac:dyDescent="0.25">
      <c r="B31" s="140"/>
      <c r="C31" s="74"/>
      <c r="D31" s="74"/>
      <c r="F31" s="74"/>
    </row>
    <row r="32" spans="2:9" x14ac:dyDescent="0.25">
      <c r="B32" s="195" t="s">
        <v>193</v>
      </c>
    </row>
    <row r="33" spans="2:15" x14ac:dyDescent="0.25">
      <c r="B33" s="195" t="s">
        <v>205</v>
      </c>
    </row>
    <row r="34" spans="2:15" x14ac:dyDescent="0.25">
      <c r="B34" s="195" t="s">
        <v>206</v>
      </c>
    </row>
    <row r="35" spans="2:15" x14ac:dyDescent="0.25">
      <c r="B35" s="195" t="s">
        <v>210</v>
      </c>
    </row>
    <row r="36" spans="2:15" x14ac:dyDescent="0.25">
      <c r="B36" s="195" t="s">
        <v>209</v>
      </c>
    </row>
    <row r="37" spans="2:15" x14ac:dyDescent="0.25">
      <c r="B37" s="196" t="s">
        <v>192</v>
      </c>
    </row>
    <row r="38" spans="2:15" x14ac:dyDescent="0.25">
      <c r="B38" s="195" t="s">
        <v>211</v>
      </c>
    </row>
    <row r="39" spans="2:15" ht="14.25" x14ac:dyDescent="0.25">
      <c r="B39" s="195" t="s">
        <v>241</v>
      </c>
      <c r="O39" s="141"/>
    </row>
    <row r="40" spans="2:15" ht="14.25" x14ac:dyDescent="0.25">
      <c r="O40" s="141"/>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21:H21"/>
    <mergeCell ref="B24:H24"/>
    <mergeCell ref="B27:H27"/>
    <mergeCell ref="B30:H30"/>
    <mergeCell ref="Q6:Q10"/>
    <mergeCell ref="F8:G8"/>
    <mergeCell ref="D10:F10"/>
    <mergeCell ref="D12:H12"/>
    <mergeCell ref="B15:H15"/>
    <mergeCell ref="B18:H18"/>
  </mergeCells>
  <dataValidations count="6">
    <dataValidation type="list" allowBlank="1" showInputMessage="1" showErrorMessage="1" sqref="B15:H15">
      <formula1>$O$44:$O$54</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H8"/>
    <dataValidation allowBlank="1" showInputMessage="1" showErrorMessage="1" error="Codice non valido" promptTitle="Campo testo" prompt="Inserire uno dei progressivi indicati nelle schede di ricognizione (02.01; 02.02)" sqref="D6"/>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topLeftCell="A7" zoomScaleNormal="100" zoomScaleSheetLayoutView="100" workbookViewId="0">
      <selection activeCell="B18" sqref="B18:H18"/>
    </sheetView>
  </sheetViews>
  <sheetFormatPr defaultColWidth="9.28515625" defaultRowHeight="12.75" x14ac:dyDescent="0.25"/>
  <cols>
    <col min="1" max="1" width="1.42578125" style="35" customWidth="1"/>
    <col min="2" max="4" width="19.28515625" style="35" customWidth="1"/>
    <col min="5" max="5" width="2.28515625" style="35" customWidth="1"/>
    <col min="6" max="8" width="19.28515625" style="35" customWidth="1"/>
    <col min="9" max="10" width="2.28515625" style="35" customWidth="1"/>
    <col min="11" max="11" width="1.42578125" style="35" customWidth="1"/>
    <col min="12" max="14" width="9.28515625" style="35"/>
    <col min="15" max="15" width="84" style="35" hidden="1" customWidth="1"/>
    <col min="16" max="16384" width="9.28515625" style="35"/>
  </cols>
  <sheetData>
    <row r="1" spans="1:12" ht="9.75" customHeight="1" x14ac:dyDescent="0.25"/>
    <row r="2" spans="1:12" x14ac:dyDescent="0.25">
      <c r="B2" s="117" t="s">
        <v>113</v>
      </c>
      <c r="C2" s="73"/>
      <c r="D2" s="73"/>
      <c r="F2" s="73"/>
    </row>
    <row r="3" spans="1:12" ht="25.15" customHeight="1" x14ac:dyDescent="0.25">
      <c r="B3" s="120" t="s">
        <v>117</v>
      </c>
      <c r="C3" s="73"/>
      <c r="D3" s="73"/>
      <c r="F3" s="73"/>
    </row>
    <row r="4" spans="1:12" ht="15" customHeight="1" x14ac:dyDescent="0.25">
      <c r="B4" s="135" t="s">
        <v>273</v>
      </c>
      <c r="C4" s="73"/>
      <c r="D4" s="73"/>
      <c r="F4" s="73"/>
    </row>
    <row r="5" spans="1:12" ht="10.15" customHeight="1" x14ac:dyDescent="0.25">
      <c r="B5" s="135"/>
      <c r="C5" s="73"/>
      <c r="D5" s="73"/>
      <c r="F5" s="73"/>
    </row>
    <row r="6" spans="1:12" s="70" customFormat="1" ht="20.100000000000001" customHeight="1" x14ac:dyDescent="0.25">
      <c r="A6" s="68"/>
      <c r="B6" s="136"/>
      <c r="C6" s="137" t="s">
        <v>69</v>
      </c>
      <c r="D6" s="113"/>
      <c r="E6" s="69" t="s">
        <v>177</v>
      </c>
      <c r="G6" s="137" t="s">
        <v>104</v>
      </c>
      <c r="H6" s="238"/>
      <c r="I6" s="69" t="s">
        <v>178</v>
      </c>
      <c r="J6" s="72"/>
      <c r="K6" s="68"/>
      <c r="L6" s="71"/>
    </row>
    <row r="7" spans="1:12" x14ac:dyDescent="0.25">
      <c r="B7" s="138"/>
      <c r="C7" s="73"/>
      <c r="D7" s="73"/>
    </row>
    <row r="8" spans="1:12" s="139" customFormat="1" ht="25.15" customHeight="1" x14ac:dyDescent="0.25">
      <c r="B8" s="189"/>
      <c r="C8" s="137" t="s">
        <v>70</v>
      </c>
      <c r="D8" s="314"/>
      <c r="E8" s="314"/>
      <c r="F8" s="314"/>
      <c r="G8" s="314"/>
      <c r="H8" s="314"/>
      <c r="I8" s="198" t="s">
        <v>204</v>
      </c>
    </row>
    <row r="9" spans="1:12" x14ac:dyDescent="0.25">
      <c r="B9" s="138"/>
      <c r="C9" s="73"/>
      <c r="D9" s="73"/>
    </row>
    <row r="10" spans="1:12" s="70" customFormat="1" ht="20.100000000000001" customHeight="1" x14ac:dyDescent="0.25">
      <c r="A10" s="68"/>
      <c r="B10" s="136"/>
      <c r="C10" s="137" t="s">
        <v>73</v>
      </c>
      <c r="D10" s="190"/>
      <c r="E10" s="69" t="s">
        <v>180</v>
      </c>
      <c r="G10" s="69"/>
      <c r="H10" s="69"/>
      <c r="I10" s="69"/>
      <c r="J10" s="72"/>
      <c r="K10" s="68"/>
      <c r="L10" s="71"/>
    </row>
    <row r="11" spans="1:12" ht="12" customHeight="1" x14ac:dyDescent="0.25">
      <c r="B11" s="138"/>
      <c r="C11" s="73"/>
      <c r="D11" s="73"/>
    </row>
    <row r="12" spans="1:12" s="139" customFormat="1" ht="25.15" customHeight="1" x14ac:dyDescent="0.25">
      <c r="B12" s="189"/>
      <c r="C12" s="137" t="s">
        <v>74</v>
      </c>
      <c r="D12" s="318"/>
      <c r="E12" s="313"/>
      <c r="F12" s="313"/>
      <c r="G12" s="313"/>
      <c r="H12" s="69" t="s">
        <v>202</v>
      </c>
    </row>
    <row r="13" spans="1:12" x14ac:dyDescent="0.25">
      <c r="B13" s="140"/>
      <c r="C13" s="74"/>
      <c r="D13" s="74"/>
      <c r="F13" s="74"/>
    </row>
    <row r="14" spans="1:12" x14ac:dyDescent="0.25">
      <c r="B14" s="161" t="s">
        <v>223</v>
      </c>
      <c r="C14" s="74"/>
      <c r="D14" s="74"/>
      <c r="F14" s="74"/>
    </row>
    <row r="15" spans="1:12" ht="25.15" customHeight="1" x14ac:dyDescent="0.25">
      <c r="B15" s="296"/>
      <c r="C15" s="296"/>
      <c r="D15" s="296"/>
      <c r="E15" s="296"/>
      <c r="F15" s="296"/>
      <c r="G15" s="296"/>
      <c r="H15" s="296"/>
      <c r="I15" s="69" t="s">
        <v>208</v>
      </c>
    </row>
    <row r="16" spans="1:12" x14ac:dyDescent="0.25">
      <c r="B16" s="140"/>
      <c r="C16" s="74"/>
      <c r="D16" s="74"/>
      <c r="F16" s="74"/>
    </row>
    <row r="17" spans="2:9" s="139" customFormat="1" x14ac:dyDescent="0.25">
      <c r="B17" s="161" t="s">
        <v>224</v>
      </c>
      <c r="C17" s="161"/>
      <c r="D17" s="161"/>
      <c r="F17" s="161"/>
    </row>
    <row r="18" spans="2:9" ht="100.15" customHeight="1" x14ac:dyDescent="0.25">
      <c r="B18" s="296"/>
      <c r="C18" s="297"/>
      <c r="D18" s="297"/>
      <c r="E18" s="297"/>
      <c r="F18" s="297"/>
      <c r="G18" s="297"/>
      <c r="H18" s="297"/>
      <c r="I18" s="43"/>
    </row>
    <row r="19" spans="2:9" x14ac:dyDescent="0.25">
      <c r="B19" s="140"/>
      <c r="C19" s="74"/>
      <c r="D19" s="74"/>
      <c r="F19" s="74"/>
    </row>
    <row r="20" spans="2:9" s="139" customFormat="1" x14ac:dyDescent="0.25">
      <c r="B20" s="161" t="s">
        <v>225</v>
      </c>
      <c r="C20" s="161"/>
      <c r="D20" s="161"/>
      <c r="F20" s="161"/>
    </row>
    <row r="21" spans="2:9" ht="100.15" customHeight="1" x14ac:dyDescent="0.25">
      <c r="B21" s="297"/>
      <c r="C21" s="297"/>
      <c r="D21" s="297"/>
      <c r="E21" s="297"/>
      <c r="F21" s="297"/>
      <c r="G21" s="297"/>
      <c r="H21" s="297"/>
      <c r="I21" s="43"/>
    </row>
    <row r="22" spans="2:9" x14ac:dyDescent="0.25">
      <c r="B22" s="140"/>
      <c r="C22" s="74"/>
      <c r="D22" s="74"/>
      <c r="F22" s="74"/>
    </row>
    <row r="23" spans="2:9" s="139" customFormat="1" x14ac:dyDescent="0.25">
      <c r="B23" s="161" t="s">
        <v>111</v>
      </c>
      <c r="C23" s="161"/>
      <c r="D23" s="161"/>
      <c r="F23" s="161"/>
    </row>
    <row r="24" spans="2:9" ht="100.15" customHeight="1" x14ac:dyDescent="0.25">
      <c r="B24" s="296"/>
      <c r="C24" s="297"/>
      <c r="D24" s="297"/>
      <c r="E24" s="297"/>
      <c r="F24" s="297"/>
      <c r="G24" s="297"/>
      <c r="H24" s="297"/>
      <c r="I24" s="43"/>
    </row>
    <row r="25" spans="2:9" x14ac:dyDescent="0.25">
      <c r="B25" s="140"/>
      <c r="C25" s="74"/>
      <c r="D25" s="74"/>
      <c r="F25" s="74"/>
    </row>
    <row r="26" spans="2:9" s="139" customFormat="1" x14ac:dyDescent="0.25">
      <c r="B26" s="161" t="s">
        <v>122</v>
      </c>
      <c r="C26" s="161"/>
      <c r="D26" s="161"/>
      <c r="F26" s="161"/>
    </row>
    <row r="27" spans="2:9" ht="100.15" customHeight="1" x14ac:dyDescent="0.25">
      <c r="B27" s="297"/>
      <c r="C27" s="297"/>
      <c r="D27" s="297"/>
      <c r="E27" s="297"/>
      <c r="F27" s="297"/>
      <c r="G27" s="297"/>
      <c r="H27" s="297"/>
      <c r="I27" s="43"/>
    </row>
    <row r="28" spans="2:9" x14ac:dyDescent="0.25">
      <c r="B28" s="140"/>
      <c r="C28" s="74"/>
      <c r="D28" s="74"/>
      <c r="F28" s="74"/>
    </row>
    <row r="29" spans="2:9" s="139" customFormat="1" x14ac:dyDescent="0.25">
      <c r="B29" s="161" t="s">
        <v>105</v>
      </c>
      <c r="C29" s="161"/>
      <c r="D29" s="161"/>
      <c r="F29" s="161"/>
    </row>
    <row r="30" spans="2:9" ht="100.15" customHeight="1" x14ac:dyDescent="0.25">
      <c r="B30" s="297"/>
      <c r="C30" s="297"/>
      <c r="D30" s="297"/>
      <c r="E30" s="297"/>
      <c r="F30" s="297"/>
      <c r="G30" s="297"/>
      <c r="H30" s="297"/>
      <c r="I30" s="43"/>
    </row>
    <row r="31" spans="2:9" ht="10.15" customHeight="1" x14ac:dyDescent="0.25">
      <c r="B31" s="140"/>
      <c r="C31" s="74"/>
      <c r="D31" s="74"/>
      <c r="F31" s="74"/>
    </row>
    <row r="32" spans="2:9"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O38" s="141"/>
    </row>
    <row r="39" spans="2:15" ht="14.25" x14ac:dyDescent="0.25">
      <c r="O39" s="141"/>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13" zoomScaleNormal="100" zoomScaleSheetLayoutView="100" workbookViewId="0">
      <selection activeCell="A35" sqref="A35"/>
    </sheetView>
  </sheetViews>
  <sheetFormatPr defaultColWidth="9.28515625" defaultRowHeight="12.75" x14ac:dyDescent="0.25"/>
  <cols>
    <col min="1" max="1" width="1.42578125" style="35" customWidth="1"/>
    <col min="2" max="2" width="19.28515625" style="35" customWidth="1"/>
    <col min="3" max="3" width="19.5703125" style="35" customWidth="1"/>
    <col min="4" max="4" width="19.28515625" style="35" customWidth="1"/>
    <col min="5" max="5" width="10.28515625" style="35" customWidth="1"/>
    <col min="6" max="6" width="19.28515625" style="35" customWidth="1"/>
    <col min="7" max="7" width="17.7109375" style="35" customWidth="1"/>
    <col min="8" max="8" width="8.28515625" style="35" customWidth="1"/>
    <col min="9" max="9" width="2.28515625" style="35" customWidth="1"/>
    <col min="10" max="11" width="1.42578125" style="35" customWidth="1"/>
    <col min="12" max="14" width="9.28515625" style="35"/>
    <col min="15" max="15" width="137.42578125" style="35" hidden="1" customWidth="1"/>
    <col min="16" max="16384" width="9.28515625" style="35"/>
  </cols>
  <sheetData>
    <row r="1" spans="1:12" ht="9.75" customHeight="1" x14ac:dyDescent="0.25"/>
    <row r="2" spans="1:12" x14ac:dyDescent="0.25">
      <c r="B2" s="117" t="s">
        <v>113</v>
      </c>
      <c r="C2" s="73"/>
      <c r="D2" s="73"/>
      <c r="E2" s="73"/>
    </row>
    <row r="3" spans="1:12" ht="25.15" customHeight="1" x14ac:dyDescent="0.25">
      <c r="B3" s="120" t="s">
        <v>115</v>
      </c>
      <c r="C3" s="73"/>
      <c r="D3" s="73"/>
      <c r="E3" s="73"/>
    </row>
    <row r="4" spans="1:12" x14ac:dyDescent="0.25">
      <c r="B4" s="135" t="s">
        <v>274</v>
      </c>
      <c r="C4" s="73"/>
      <c r="D4" s="73"/>
      <c r="E4" s="73"/>
    </row>
    <row r="5" spans="1:12" ht="10.15" customHeight="1" x14ac:dyDescent="0.25">
      <c r="B5" s="135"/>
      <c r="C5" s="73"/>
      <c r="D5" s="73"/>
      <c r="E5" s="73"/>
    </row>
    <row r="6" spans="1:12" s="70" customFormat="1" ht="20.100000000000001" customHeight="1" x14ac:dyDescent="0.25">
      <c r="A6" s="68"/>
      <c r="B6" s="136"/>
      <c r="C6" s="137" t="s">
        <v>69</v>
      </c>
      <c r="D6" s="113"/>
      <c r="E6" s="69" t="s">
        <v>177</v>
      </c>
      <c r="F6" s="216"/>
      <c r="G6" s="137" t="s">
        <v>104</v>
      </c>
      <c r="H6" s="191"/>
      <c r="I6" s="69" t="s">
        <v>178</v>
      </c>
      <c r="J6" s="72"/>
      <c r="K6" s="68"/>
      <c r="L6" s="71"/>
    </row>
    <row r="7" spans="1:12" x14ac:dyDescent="0.25">
      <c r="B7" s="138"/>
      <c r="C7" s="73"/>
      <c r="D7" s="73"/>
    </row>
    <row r="8" spans="1:12" s="139" customFormat="1" ht="25.15" customHeight="1" x14ac:dyDescent="0.25">
      <c r="B8" s="189"/>
      <c r="C8" s="137" t="s">
        <v>70</v>
      </c>
      <c r="D8" s="314"/>
      <c r="E8" s="314"/>
      <c r="F8" s="314"/>
      <c r="G8" s="314"/>
      <c r="H8" s="314"/>
      <c r="I8" s="198" t="s">
        <v>204</v>
      </c>
    </row>
    <row r="9" spans="1:12" x14ac:dyDescent="0.25">
      <c r="B9" s="138"/>
      <c r="C9" s="73"/>
      <c r="D9" s="73"/>
    </row>
    <row r="10" spans="1:12" s="70" customFormat="1" ht="20.100000000000001" customHeight="1" x14ac:dyDescent="0.25">
      <c r="A10" s="68"/>
      <c r="B10" s="136"/>
      <c r="C10" s="137" t="s">
        <v>73</v>
      </c>
      <c r="D10" s="190"/>
      <c r="E10" s="69" t="s">
        <v>180</v>
      </c>
      <c r="G10" s="69"/>
      <c r="H10" s="69"/>
      <c r="I10" s="69"/>
      <c r="J10" s="72"/>
      <c r="K10" s="68"/>
      <c r="L10" s="71"/>
    </row>
    <row r="11" spans="1:12" x14ac:dyDescent="0.25">
      <c r="B11" s="138"/>
      <c r="C11" s="73"/>
      <c r="D11" s="73"/>
    </row>
    <row r="12" spans="1:12" s="139" customFormat="1" ht="25.15" customHeight="1" x14ac:dyDescent="0.25">
      <c r="B12" s="189"/>
      <c r="C12" s="137" t="s">
        <v>74</v>
      </c>
      <c r="D12" s="304"/>
      <c r="E12" s="304"/>
      <c r="F12" s="304"/>
      <c r="G12" s="304"/>
      <c r="H12" s="304"/>
      <c r="I12" s="69" t="s">
        <v>202</v>
      </c>
    </row>
    <row r="13" spans="1:12" x14ac:dyDescent="0.25">
      <c r="B13" s="140"/>
      <c r="C13" s="74"/>
      <c r="D13" s="74"/>
      <c r="E13" s="74"/>
    </row>
    <row r="14" spans="1:12" x14ac:dyDescent="0.25">
      <c r="B14" s="161" t="s">
        <v>223</v>
      </c>
      <c r="C14" s="74"/>
      <c r="D14" s="74"/>
      <c r="F14" s="74"/>
    </row>
    <row r="15" spans="1:12" ht="25.15" customHeight="1" x14ac:dyDescent="0.25">
      <c r="B15" s="296"/>
      <c r="C15" s="296"/>
      <c r="D15" s="296"/>
      <c r="E15" s="296"/>
      <c r="F15" s="296"/>
      <c r="G15" s="296"/>
      <c r="H15" s="296"/>
      <c r="I15" s="69" t="s">
        <v>208</v>
      </c>
    </row>
    <row r="16" spans="1:12" x14ac:dyDescent="0.25">
      <c r="B16" s="140"/>
      <c r="C16" s="74"/>
      <c r="D16" s="74"/>
      <c r="F16" s="74"/>
    </row>
    <row r="17" spans="2:11" s="139" customFormat="1" x14ac:dyDescent="0.25">
      <c r="B17" s="161" t="s">
        <v>224</v>
      </c>
      <c r="C17" s="161"/>
      <c r="D17" s="161"/>
      <c r="F17" s="161"/>
    </row>
    <row r="18" spans="2:11" ht="100.15" customHeight="1" x14ac:dyDescent="0.25">
      <c r="B18" s="297"/>
      <c r="C18" s="297"/>
      <c r="D18" s="297"/>
      <c r="E18" s="297"/>
      <c r="F18" s="297"/>
      <c r="G18" s="297"/>
      <c r="H18" s="297"/>
      <c r="I18" s="43"/>
    </row>
    <row r="19" spans="2:11" x14ac:dyDescent="0.25">
      <c r="B19" s="140"/>
      <c r="C19" s="74"/>
      <c r="D19" s="74"/>
      <c r="F19" s="74"/>
    </row>
    <row r="20" spans="2:11" s="139" customFormat="1" x14ac:dyDescent="0.25">
      <c r="B20" s="161" t="s">
        <v>225</v>
      </c>
      <c r="C20" s="161"/>
      <c r="D20" s="161"/>
      <c r="F20" s="161"/>
    </row>
    <row r="21" spans="2:11" ht="100.15" customHeight="1" x14ac:dyDescent="0.25">
      <c r="B21" s="297"/>
      <c r="C21" s="297"/>
      <c r="D21" s="297"/>
      <c r="E21" s="297"/>
      <c r="F21" s="297"/>
      <c r="G21" s="297"/>
      <c r="H21" s="297"/>
      <c r="I21" s="43"/>
    </row>
    <row r="22" spans="2:11" x14ac:dyDescent="0.25">
      <c r="B22" s="140"/>
      <c r="C22" s="74"/>
      <c r="D22" s="74"/>
      <c r="F22" s="74"/>
    </row>
    <row r="23" spans="2:11" s="139" customFormat="1" x14ac:dyDescent="0.25">
      <c r="B23" s="161" t="s">
        <v>123</v>
      </c>
      <c r="C23" s="161"/>
      <c r="D23" s="161"/>
      <c r="E23" s="161"/>
    </row>
    <row r="24" spans="2:11" ht="100.15" customHeight="1" x14ac:dyDescent="0.25">
      <c r="B24" s="296"/>
      <c r="C24" s="296"/>
      <c r="D24" s="296"/>
      <c r="E24" s="296"/>
      <c r="F24" s="296"/>
      <c r="G24" s="296"/>
      <c r="H24" s="296"/>
    </row>
    <row r="25" spans="2:11" x14ac:dyDescent="0.25">
      <c r="B25" s="140"/>
      <c r="C25" s="74"/>
      <c r="D25" s="74"/>
      <c r="E25" s="74"/>
    </row>
    <row r="26" spans="2:11" s="139" customFormat="1" x14ac:dyDescent="0.25">
      <c r="B26" s="161" t="s">
        <v>124</v>
      </c>
      <c r="C26" s="161"/>
      <c r="D26" s="161"/>
      <c r="E26" s="161"/>
      <c r="K26" s="35"/>
    </row>
    <row r="27" spans="2:11" ht="100.15" customHeight="1" x14ac:dyDescent="0.25">
      <c r="B27" s="297"/>
      <c r="C27" s="297"/>
      <c r="D27" s="297"/>
      <c r="E27" s="297"/>
      <c r="F27" s="297"/>
      <c r="G27" s="297"/>
      <c r="H27" s="297"/>
      <c r="K27" s="139"/>
    </row>
    <row r="28" spans="2:11" x14ac:dyDescent="0.25">
      <c r="B28" s="140"/>
      <c r="C28" s="74"/>
      <c r="D28" s="74"/>
      <c r="E28" s="74"/>
    </row>
    <row r="29" spans="2:11" s="139" customFormat="1" x14ac:dyDescent="0.25">
      <c r="B29" s="161" t="s">
        <v>105</v>
      </c>
      <c r="C29" s="161"/>
      <c r="D29" s="161"/>
      <c r="E29" s="161"/>
      <c r="K29" s="35"/>
    </row>
    <row r="30" spans="2:11" ht="100.15" customHeight="1" x14ac:dyDescent="0.25">
      <c r="B30" s="297"/>
      <c r="C30" s="297"/>
      <c r="D30" s="297"/>
      <c r="E30" s="297"/>
      <c r="F30" s="297"/>
      <c r="G30" s="297"/>
      <c r="H30" s="297"/>
      <c r="K30" s="139"/>
    </row>
    <row r="31" spans="2:11" ht="10.15" customHeight="1" x14ac:dyDescent="0.25">
      <c r="B31" s="140"/>
      <c r="C31" s="74"/>
      <c r="D31" s="74"/>
      <c r="E31" s="74"/>
    </row>
    <row r="32" spans="2:11"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N38" s="141"/>
    </row>
    <row r="39" spans="2:15" ht="14.25" x14ac:dyDescent="0.25">
      <c r="N39" s="141"/>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C11" sqref="C11"/>
    </sheetView>
  </sheetViews>
  <sheetFormatPr defaultColWidth="9.28515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28515625" style="130" hidden="1" customWidth="1"/>
    <col min="11" max="11" width="11.28515625" style="128" hidden="1" customWidth="1"/>
    <col min="12" max="16384" width="9.28515625" style="128"/>
  </cols>
  <sheetData>
    <row r="1" spans="2:11" s="118" customFormat="1" ht="14.25" x14ac:dyDescent="0.25">
      <c r="B1" s="117" t="s">
        <v>113</v>
      </c>
      <c r="I1" s="128"/>
      <c r="J1" s="128"/>
      <c r="K1" s="128"/>
    </row>
    <row r="2" spans="2:11" s="118" customFormat="1" ht="25.15" customHeight="1" x14ac:dyDescent="0.2">
      <c r="B2" s="120" t="s">
        <v>143</v>
      </c>
      <c r="C2" s="120"/>
      <c r="D2" s="121"/>
      <c r="E2" s="121"/>
      <c r="F2" s="75"/>
      <c r="G2" s="121"/>
      <c r="I2" s="128"/>
      <c r="J2" s="128"/>
      <c r="K2" s="128"/>
    </row>
    <row r="3" spans="2:11" s="118" customFormat="1" ht="10.15" customHeight="1" x14ac:dyDescent="0.25">
      <c r="B3" s="46"/>
      <c r="C3" s="123"/>
      <c r="D3" s="46"/>
      <c r="E3" s="46"/>
      <c r="F3" s="124"/>
      <c r="G3" s="124"/>
      <c r="I3" s="128"/>
      <c r="J3" s="128"/>
      <c r="K3" s="128"/>
    </row>
    <row r="4" spans="2:11" s="118" customFormat="1" ht="42" customHeight="1" x14ac:dyDescent="0.25">
      <c r="B4" s="170" t="s">
        <v>136</v>
      </c>
      <c r="C4" s="170" t="s">
        <v>47</v>
      </c>
      <c r="D4" s="170" t="s">
        <v>49</v>
      </c>
      <c r="E4" s="170" t="s">
        <v>53</v>
      </c>
      <c r="F4" s="170" t="s">
        <v>141</v>
      </c>
      <c r="G4" s="170" t="s">
        <v>142</v>
      </c>
      <c r="I4" s="128"/>
      <c r="J4" s="128"/>
      <c r="K4" s="128"/>
    </row>
    <row r="5" spans="2:11" s="118" customFormat="1" ht="35.1" customHeight="1" x14ac:dyDescent="0.25">
      <c r="B5" s="319" t="s">
        <v>137</v>
      </c>
      <c r="C5" s="109"/>
      <c r="D5" s="116"/>
      <c r="E5" s="112"/>
      <c r="F5" s="115"/>
      <c r="G5" s="111"/>
      <c r="I5" s="128"/>
      <c r="J5" s="128"/>
      <c r="K5" s="128"/>
    </row>
    <row r="6" spans="2:11" s="118" customFormat="1" ht="35.1" customHeight="1" x14ac:dyDescent="0.25">
      <c r="B6" s="320"/>
      <c r="C6" s="109"/>
      <c r="D6" s="116"/>
      <c r="E6" s="112"/>
      <c r="F6" s="115"/>
      <c r="G6" s="111"/>
      <c r="I6" s="128"/>
      <c r="J6" s="128"/>
      <c r="K6" s="128"/>
    </row>
    <row r="7" spans="2:11" s="118" customFormat="1" ht="35.1" customHeight="1" x14ac:dyDescent="0.25">
      <c r="B7" s="321"/>
      <c r="C7" s="109"/>
      <c r="D7" s="116"/>
      <c r="E7" s="112"/>
      <c r="F7" s="115"/>
      <c r="G7" s="111"/>
      <c r="I7" s="128"/>
      <c r="J7" s="128"/>
      <c r="K7" s="128"/>
    </row>
    <row r="8" spans="2:11" s="118" customFormat="1" ht="35.1" customHeight="1" x14ac:dyDescent="0.25">
      <c r="B8" s="319" t="s">
        <v>138</v>
      </c>
      <c r="C8" s="109"/>
      <c r="D8" s="116"/>
      <c r="E8" s="112"/>
      <c r="F8" s="115"/>
      <c r="G8" s="111"/>
      <c r="I8" s="128"/>
      <c r="J8" s="128"/>
      <c r="K8" s="128"/>
    </row>
    <row r="9" spans="2:11" s="118" customFormat="1" ht="35.1" customHeight="1" x14ac:dyDescent="0.25">
      <c r="B9" s="320"/>
      <c r="C9" s="109"/>
      <c r="D9" s="116"/>
      <c r="E9" s="112"/>
      <c r="F9" s="115"/>
      <c r="G9" s="111"/>
      <c r="I9" s="128"/>
      <c r="J9" s="128"/>
      <c r="K9" s="128"/>
    </row>
    <row r="10" spans="2:11" s="118" customFormat="1" ht="35.1" customHeight="1" x14ac:dyDescent="0.25">
      <c r="B10" s="321"/>
      <c r="C10" s="109"/>
      <c r="D10" s="116"/>
      <c r="E10" s="112"/>
      <c r="F10" s="115"/>
      <c r="G10" s="111"/>
      <c r="I10" s="128"/>
      <c r="J10" s="128"/>
      <c r="K10" s="128"/>
    </row>
    <row r="11" spans="2:11" s="118" customFormat="1" ht="35.1" customHeight="1" x14ac:dyDescent="0.25">
      <c r="B11" s="319" t="s">
        <v>139</v>
      </c>
      <c r="C11" s="109"/>
      <c r="D11" s="116"/>
      <c r="E11" s="112"/>
      <c r="F11" s="115"/>
      <c r="G11" s="111"/>
      <c r="I11" s="128"/>
      <c r="J11" s="128"/>
      <c r="K11" s="128"/>
    </row>
    <row r="12" spans="2:11" s="118" customFormat="1" ht="35.1" customHeight="1" x14ac:dyDescent="0.25">
      <c r="B12" s="320"/>
      <c r="C12" s="109"/>
      <c r="D12" s="116"/>
      <c r="E12" s="112"/>
      <c r="F12" s="115"/>
      <c r="G12" s="111"/>
      <c r="I12" s="128"/>
      <c r="J12" s="128"/>
      <c r="K12" s="128"/>
    </row>
    <row r="13" spans="2:11" s="118" customFormat="1" ht="35.1" customHeight="1" x14ac:dyDescent="0.25">
      <c r="B13" s="321"/>
      <c r="C13" s="109"/>
      <c r="D13" s="116"/>
      <c r="E13" s="112"/>
      <c r="F13" s="115"/>
      <c r="G13" s="111"/>
      <c r="I13" s="128"/>
      <c r="J13" s="128"/>
      <c r="K13" s="128"/>
    </row>
    <row r="14" spans="2:11" s="118" customFormat="1" ht="35.1" customHeight="1" x14ac:dyDescent="0.25">
      <c r="B14" s="319" t="s">
        <v>140</v>
      </c>
      <c r="C14" s="109"/>
      <c r="D14" s="116"/>
      <c r="E14" s="112"/>
      <c r="F14" s="115"/>
      <c r="G14" s="111"/>
      <c r="I14" s="128"/>
      <c r="J14" s="128"/>
      <c r="K14" s="128"/>
    </row>
    <row r="15" spans="2:11" s="118" customFormat="1" ht="35.1" customHeight="1" x14ac:dyDescent="0.25">
      <c r="B15" s="320"/>
      <c r="C15" s="109"/>
      <c r="D15" s="116"/>
      <c r="E15" s="112"/>
      <c r="F15" s="115"/>
      <c r="G15" s="111"/>
      <c r="I15" s="128"/>
      <c r="J15" s="128"/>
      <c r="K15" s="128"/>
    </row>
    <row r="16" spans="2:11" s="118" customFormat="1" ht="35.1" customHeight="1" x14ac:dyDescent="0.25">
      <c r="B16" s="321"/>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E14" sqref="E14"/>
    </sheetView>
  </sheetViews>
  <sheetFormatPr defaultColWidth="21.7109375" defaultRowHeight="12.75" x14ac:dyDescent="0.2"/>
  <cols>
    <col min="1" max="1" width="0.5703125" style="47" customWidth="1"/>
    <col min="2" max="2" width="4" style="51" customWidth="1"/>
    <col min="3" max="3" width="10.28515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71093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7" customFormat="1" x14ac:dyDescent="0.2">
      <c r="A6" s="174"/>
      <c r="B6" s="19"/>
      <c r="C6" s="19"/>
      <c r="E6" s="56"/>
      <c r="F6" s="56"/>
      <c r="G6" s="56"/>
      <c r="H6" s="175"/>
      <c r="I6" s="174"/>
      <c r="J6" s="176"/>
    </row>
    <row r="7" spans="1:10" s="177" customFormat="1" x14ac:dyDescent="0.2">
      <c r="A7" s="174"/>
      <c r="B7" s="19"/>
      <c r="C7" s="199" t="s">
        <v>76</v>
      </c>
      <c r="D7" s="55" t="s">
        <v>235</v>
      </c>
      <c r="E7" s="56"/>
      <c r="F7" s="56"/>
      <c r="G7" s="56"/>
      <c r="H7" s="175"/>
      <c r="I7" s="174"/>
      <c r="J7" s="176"/>
    </row>
    <row r="8" spans="1:10" s="177" customFormat="1" x14ac:dyDescent="0.2">
      <c r="A8" s="174"/>
      <c r="B8" s="19"/>
      <c r="C8" s="199" t="s">
        <v>76</v>
      </c>
      <c r="D8" s="55" t="s">
        <v>244</v>
      </c>
      <c r="E8" s="56"/>
      <c r="F8" s="56"/>
      <c r="G8" s="56"/>
      <c r="H8" s="175"/>
      <c r="I8" s="174"/>
      <c r="J8" s="176"/>
    </row>
    <row r="9" spans="1:10" x14ac:dyDescent="0.2">
      <c r="A9" s="105"/>
      <c r="B9" s="52"/>
      <c r="C9" s="199" t="s">
        <v>76</v>
      </c>
      <c r="D9" s="55" t="s">
        <v>245</v>
      </c>
      <c r="E9" s="56"/>
      <c r="F9" s="56"/>
      <c r="G9" s="56"/>
      <c r="H9" s="57"/>
      <c r="I9" s="105"/>
      <c r="J9" s="54"/>
    </row>
    <row r="10" spans="1:10" s="105" customFormat="1" x14ac:dyDescent="0.2">
      <c r="B10" s="55"/>
      <c r="C10" s="199" t="s">
        <v>76</v>
      </c>
      <c r="D10" s="55" t="s">
        <v>243</v>
      </c>
      <c r="E10" s="56"/>
      <c r="F10" s="56"/>
      <c r="G10" s="56"/>
      <c r="H10" s="57"/>
      <c r="J10" s="54"/>
    </row>
    <row r="11" spans="1:10" s="177" customFormat="1" x14ac:dyDescent="0.2">
      <c r="A11" s="174"/>
      <c r="B11" s="19"/>
      <c r="C11" s="199" t="s">
        <v>76</v>
      </c>
      <c r="D11" s="55" t="s">
        <v>233</v>
      </c>
      <c r="E11" s="56"/>
      <c r="F11" s="56"/>
      <c r="G11" s="56"/>
      <c r="H11" s="175"/>
      <c r="I11" s="174"/>
      <c r="J11" s="176"/>
    </row>
    <row r="12" spans="1:10" x14ac:dyDescent="0.2">
      <c r="A12" s="105"/>
      <c r="B12" s="52"/>
      <c r="C12" s="199" t="s">
        <v>76</v>
      </c>
      <c r="D12" s="55" t="s">
        <v>236</v>
      </c>
      <c r="E12" s="56"/>
      <c r="F12" s="56"/>
      <c r="G12" s="56"/>
      <c r="H12" s="57"/>
      <c r="I12" s="105"/>
      <c r="J12" s="54"/>
    </row>
    <row r="13" spans="1:10" x14ac:dyDescent="0.2">
      <c r="A13" s="105"/>
      <c r="B13" s="52"/>
      <c r="C13" s="199" t="s">
        <v>76</v>
      </c>
      <c r="D13" s="55" t="s">
        <v>275</v>
      </c>
      <c r="E13" s="56"/>
      <c r="F13" s="56"/>
      <c r="G13" s="56"/>
      <c r="H13" s="57"/>
      <c r="I13" s="105"/>
      <c r="J13" s="54"/>
    </row>
    <row r="14" spans="1:10" x14ac:dyDescent="0.2">
      <c r="A14" s="105"/>
      <c r="B14" s="52"/>
      <c r="C14" s="199" t="s">
        <v>76</v>
      </c>
      <c r="D14" s="55" t="s">
        <v>213</v>
      </c>
      <c r="E14" s="56"/>
      <c r="F14" s="56"/>
      <c r="G14" s="56"/>
      <c r="H14" s="57"/>
      <c r="I14" s="105"/>
      <c r="J14" s="54"/>
    </row>
    <row r="15" spans="1:10" s="177" customFormat="1" x14ac:dyDescent="0.2">
      <c r="A15" s="174"/>
      <c r="B15" s="19"/>
      <c r="C15" s="199" t="s">
        <v>76</v>
      </c>
      <c r="D15" s="55" t="s">
        <v>214</v>
      </c>
      <c r="E15" s="56"/>
      <c r="F15" s="56"/>
      <c r="G15" s="56"/>
      <c r="H15" s="175"/>
      <c r="I15" s="174"/>
      <c r="J15" s="176"/>
    </row>
    <row r="16" spans="1:10" s="177" customFormat="1" x14ac:dyDescent="0.2">
      <c r="A16" s="174"/>
      <c r="B16" s="19"/>
      <c r="C16" s="199" t="s">
        <v>76</v>
      </c>
      <c r="D16" s="55" t="s">
        <v>237</v>
      </c>
      <c r="E16" s="56"/>
      <c r="F16" s="56"/>
      <c r="G16" s="56"/>
      <c r="H16" s="175"/>
      <c r="I16" s="174"/>
      <c r="J16" s="176"/>
    </row>
    <row r="17" spans="1:10" x14ac:dyDescent="0.2">
      <c r="A17" s="105"/>
      <c r="B17" s="52"/>
      <c r="C17" s="199"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9" t="s">
        <v>76</v>
      </c>
      <c r="D23" s="55" t="s">
        <v>235</v>
      </c>
      <c r="E23" s="56"/>
      <c r="F23" s="56"/>
      <c r="G23" s="56"/>
      <c r="H23" s="57"/>
      <c r="I23" s="105"/>
      <c r="J23" s="54"/>
    </row>
    <row r="24" spans="1:10" x14ac:dyDescent="0.2">
      <c r="A24" s="105"/>
      <c r="B24" s="52"/>
      <c r="C24" s="199" t="s">
        <v>76</v>
      </c>
      <c r="D24" s="55" t="s">
        <v>244</v>
      </c>
      <c r="E24" s="56"/>
      <c r="F24" s="56"/>
      <c r="G24" s="56"/>
      <c r="H24" s="57"/>
      <c r="I24" s="105"/>
      <c r="J24" s="54"/>
    </row>
    <row r="25" spans="1:10" x14ac:dyDescent="0.2">
      <c r="A25" s="105"/>
      <c r="B25" s="52"/>
      <c r="C25" s="199" t="s">
        <v>76</v>
      </c>
      <c r="D25" s="55" t="s">
        <v>245</v>
      </c>
      <c r="E25" s="56"/>
      <c r="F25" s="56"/>
      <c r="G25" s="56"/>
      <c r="H25" s="57"/>
      <c r="I25" s="105"/>
      <c r="J25" s="54"/>
    </row>
    <row r="26" spans="1:10" x14ac:dyDescent="0.2">
      <c r="A26" s="105"/>
      <c r="B26" s="52"/>
      <c r="C26" s="199" t="s">
        <v>76</v>
      </c>
      <c r="D26" s="55" t="s">
        <v>243</v>
      </c>
      <c r="E26" s="56"/>
      <c r="F26" s="56"/>
      <c r="G26" s="56"/>
      <c r="H26" s="57"/>
      <c r="I26" s="105"/>
      <c r="J26" s="54"/>
    </row>
    <row r="27" spans="1:10" x14ac:dyDescent="0.2">
      <c r="A27" s="105"/>
      <c r="B27" s="52"/>
      <c r="C27" s="199" t="s">
        <v>76</v>
      </c>
      <c r="D27" s="55" t="s">
        <v>233</v>
      </c>
      <c r="E27" s="56"/>
      <c r="F27" s="56"/>
      <c r="G27" s="56"/>
      <c r="H27" s="57"/>
      <c r="I27" s="105"/>
      <c r="J27" s="54"/>
    </row>
    <row r="28" spans="1:10" x14ac:dyDescent="0.2">
      <c r="A28" s="105"/>
      <c r="B28" s="52"/>
      <c r="C28" s="199" t="s">
        <v>76</v>
      </c>
      <c r="D28" s="55" t="s">
        <v>236</v>
      </c>
      <c r="E28" s="56"/>
      <c r="F28" s="56"/>
      <c r="G28" s="56"/>
      <c r="H28" s="57"/>
      <c r="I28" s="105"/>
      <c r="J28" s="54"/>
    </row>
    <row r="29" spans="1:10" x14ac:dyDescent="0.2">
      <c r="A29" s="105"/>
      <c r="B29" s="52"/>
      <c r="C29" s="199" t="s">
        <v>76</v>
      </c>
      <c r="D29" s="55" t="s">
        <v>276</v>
      </c>
      <c r="E29" s="56"/>
      <c r="F29" s="56"/>
      <c r="G29" s="56"/>
      <c r="H29" s="57"/>
      <c r="I29" s="105"/>
      <c r="J29" s="54"/>
    </row>
    <row r="30" spans="1:10" x14ac:dyDescent="0.2">
      <c r="A30" s="105"/>
      <c r="B30" s="52"/>
      <c r="C30" s="199" t="s">
        <v>76</v>
      </c>
      <c r="D30" s="55" t="s">
        <v>213</v>
      </c>
      <c r="E30" s="56"/>
      <c r="F30" s="56"/>
      <c r="G30" s="56"/>
      <c r="H30" s="57"/>
      <c r="I30" s="105"/>
      <c r="J30" s="54"/>
    </row>
    <row r="31" spans="1:10" x14ac:dyDescent="0.2">
      <c r="A31" s="105"/>
      <c r="B31" s="52"/>
      <c r="C31" s="199" t="s">
        <v>76</v>
      </c>
      <c r="D31" s="55" t="s">
        <v>214</v>
      </c>
      <c r="E31" s="56"/>
      <c r="F31" s="56"/>
      <c r="G31" s="56"/>
      <c r="H31" s="57"/>
      <c r="I31" s="105"/>
      <c r="J31" s="54"/>
    </row>
    <row r="32" spans="1:10" x14ac:dyDescent="0.2">
      <c r="A32" s="105"/>
      <c r="B32" s="52"/>
      <c r="C32" s="199" t="s">
        <v>76</v>
      </c>
      <c r="D32" s="55" t="s">
        <v>237</v>
      </c>
      <c r="E32" s="56"/>
      <c r="F32" s="56"/>
      <c r="G32" s="56"/>
      <c r="H32" s="57"/>
      <c r="I32" s="105"/>
      <c r="J32" s="54"/>
    </row>
    <row r="33" spans="1:10" x14ac:dyDescent="0.2">
      <c r="A33" s="105"/>
      <c r="B33" s="52"/>
      <c r="C33" s="199" t="s">
        <v>76</v>
      </c>
      <c r="D33" s="55" t="s">
        <v>215</v>
      </c>
      <c r="E33" s="56"/>
      <c r="F33" s="56"/>
      <c r="G33" s="56"/>
      <c r="H33" s="57"/>
      <c r="I33" s="105"/>
      <c r="J33" s="54"/>
    </row>
    <row r="34" spans="1:10" x14ac:dyDescent="0.2">
      <c r="A34" s="105"/>
      <c r="B34" s="178"/>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8"/>
      <c r="C36" s="19"/>
      <c r="D36" s="55" t="s">
        <v>230</v>
      </c>
      <c r="E36" s="56"/>
      <c r="F36" s="56"/>
      <c r="G36" s="56"/>
      <c r="H36" s="57"/>
      <c r="I36" s="105"/>
      <c r="J36" s="54"/>
    </row>
    <row r="37" spans="1:10" x14ac:dyDescent="0.2">
      <c r="A37" s="105"/>
      <c r="B37" s="179"/>
      <c r="C37" s="179"/>
      <c r="D37" s="55" t="s">
        <v>229</v>
      </c>
      <c r="E37" s="179"/>
      <c r="F37" s="179"/>
      <c r="G37" s="179"/>
      <c r="H37" s="57"/>
      <c r="I37" s="105"/>
      <c r="J37" s="54"/>
    </row>
    <row r="38" spans="1:10" x14ac:dyDescent="0.2">
      <c r="A38" s="105"/>
      <c r="B38" s="52"/>
      <c r="C38" s="55"/>
      <c r="D38" s="55"/>
      <c r="E38" s="55"/>
      <c r="F38" s="55"/>
      <c r="G38" s="55"/>
      <c r="H38" s="57"/>
      <c r="I38" s="105"/>
      <c r="J38" s="54"/>
    </row>
    <row r="39" spans="1:10" x14ac:dyDescent="0.2">
      <c r="A39" s="105"/>
      <c r="B39" s="52"/>
      <c r="C39" s="199" t="s">
        <v>76</v>
      </c>
      <c r="D39" s="55" t="s">
        <v>238</v>
      </c>
      <c r="E39" s="55"/>
      <c r="F39" s="55"/>
      <c r="G39" s="55"/>
      <c r="H39" s="57"/>
      <c r="I39" s="105"/>
      <c r="J39" s="54"/>
    </row>
    <row r="40" spans="1:10" x14ac:dyDescent="0.2">
      <c r="A40" s="105"/>
      <c r="B40" s="52"/>
      <c r="C40" s="199" t="s">
        <v>76</v>
      </c>
      <c r="D40" s="55" t="s">
        <v>239</v>
      </c>
      <c r="E40" s="62"/>
      <c r="F40" s="62"/>
      <c r="G40" s="62"/>
      <c r="H40" s="57"/>
      <c r="I40" s="105"/>
      <c r="J40" s="54"/>
    </row>
    <row r="41" spans="1:10" x14ac:dyDescent="0.2">
      <c r="A41" s="105"/>
      <c r="B41" s="52"/>
      <c r="C41" s="199" t="s">
        <v>76</v>
      </c>
      <c r="D41" s="55" t="s">
        <v>232</v>
      </c>
      <c r="E41" s="55"/>
      <c r="F41" s="63"/>
      <c r="G41" s="55"/>
      <c r="H41" s="57"/>
      <c r="I41" s="105"/>
      <c r="J41" s="54"/>
    </row>
    <row r="42" spans="1:10" x14ac:dyDescent="0.2">
      <c r="A42" s="105"/>
      <c r="B42" s="52"/>
      <c r="C42" s="199"/>
      <c r="D42" s="106" t="s">
        <v>247</v>
      </c>
      <c r="E42" s="55"/>
      <c r="F42" s="62"/>
      <c r="G42" s="62"/>
      <c r="H42" s="57"/>
      <c r="I42" s="105"/>
      <c r="J42" s="54"/>
    </row>
    <row r="43" spans="1:10" x14ac:dyDescent="0.2">
      <c r="A43" s="105"/>
      <c r="B43" s="52"/>
      <c r="C43" s="199" t="s">
        <v>76</v>
      </c>
      <c r="D43" s="55" t="s">
        <v>248</v>
      </c>
      <c r="E43" s="62"/>
      <c r="F43" s="62"/>
      <c r="G43" s="62"/>
      <c r="H43" s="57"/>
      <c r="I43" s="105"/>
      <c r="J43" s="54"/>
    </row>
    <row r="44" spans="1:10" x14ac:dyDescent="0.2">
      <c r="A44" s="105"/>
      <c r="B44" s="52"/>
      <c r="C44" s="199" t="s">
        <v>76</v>
      </c>
      <c r="D44" s="55" t="s">
        <v>249</v>
      </c>
      <c r="E44" s="66"/>
      <c r="F44" s="66"/>
      <c r="G44" s="66"/>
      <c r="H44" s="59"/>
      <c r="I44" s="105"/>
      <c r="J44" s="105"/>
    </row>
    <row r="45" spans="1:10" x14ac:dyDescent="0.2">
      <c r="A45" s="105"/>
      <c r="B45" s="52"/>
      <c r="C45" s="199"/>
      <c r="D45" s="55" t="s">
        <v>252</v>
      </c>
      <c r="E45" s="66"/>
      <c r="F45" s="66"/>
      <c r="G45" s="66"/>
      <c r="H45" s="59"/>
      <c r="I45" s="105"/>
      <c r="J45" s="105"/>
    </row>
    <row r="46" spans="1:10" s="47" customFormat="1" x14ac:dyDescent="0.2">
      <c r="A46" s="105"/>
      <c r="B46" s="105"/>
      <c r="C46" s="199"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27</vt:i4>
      </vt:variant>
    </vt:vector>
  </HeadingPairs>
  <TitlesOfParts>
    <vt:vector size="54" baseType="lpstr">
      <vt:lpstr>Cover</vt:lpstr>
      <vt:lpstr>INDICE</vt:lpstr>
      <vt:lpstr>01_Scheda_anagrafica</vt:lpstr>
      <vt:lpstr>02.01_Ricognizione_Dirette</vt:lpstr>
      <vt:lpstr>02.02_Ricognizione_Indirette</vt:lpstr>
      <vt:lpstr>02.03_Grafico_Relazioni</vt:lpstr>
      <vt:lpstr>03.01_EGEA</vt:lpstr>
      <vt:lpstr>03.02_EGEA</vt:lpstr>
      <vt:lpstr>03.01_ENTE TURISMO</vt:lpstr>
      <vt:lpstr>03.02_ENTE TURISMO</vt:lpstr>
      <vt:lpstr>03.01_GAL</vt:lpstr>
      <vt:lpstr>03.02_GAL</vt:lpstr>
      <vt:lpstr>03.01_SISI</vt:lpstr>
      <vt:lpstr>03.02_SISI</vt:lpstr>
      <vt:lpstr>03.01_ASMEL</vt:lpstr>
      <vt:lpstr>03.02_ASMEL</vt:lpstr>
      <vt:lpstr>03.01_S.T.R.</vt:lpstr>
      <vt:lpstr>03.02_S.T.R.</vt:lpstr>
      <vt:lpstr>03.01_MERCATO ORTOFRUTTICOLO</vt:lpstr>
      <vt:lpstr>03.02_MERCATO ORTOFRUTTICOLO</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'03.01_ASMEL'!Area_stampa</vt:lpstr>
      <vt:lpstr>'03.01_EGEA'!Area_stampa</vt:lpstr>
      <vt:lpstr>'03.01_ENTE TURISMO'!Area_stampa</vt:lpstr>
      <vt:lpstr>'03.01_GAL'!Area_stampa</vt:lpstr>
      <vt:lpstr>'03.01_MERCATO ORTOFRUTTICOLO'!Area_stampa</vt:lpstr>
      <vt:lpstr>'03.01_S.T.R.'!Area_stampa</vt:lpstr>
      <vt:lpstr>'03.01_SISI'!Area_stampa</vt:lpstr>
      <vt:lpstr>'03.02_ASMEL'!Area_stampa</vt:lpstr>
      <vt:lpstr>'03.02_EGEA'!Area_stampa</vt:lpstr>
      <vt:lpstr>'03.02_ENTE TURISMO'!Area_stampa</vt:lpstr>
      <vt:lpstr>'03.02_GAL'!Area_stampa</vt:lpstr>
      <vt:lpstr>'03.02_MERCATO ORTOFRUTTICOLO'!Area_stampa</vt:lpstr>
      <vt:lpstr>'03.02_S.T.R.'!Area_stampa</vt:lpstr>
      <vt:lpstr>'03.02_SISI'!Area_stampa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Segreteria</cp:lastModifiedBy>
  <cp:lastPrinted>2023-02-06T14:18:32Z</cp:lastPrinted>
  <dcterms:created xsi:type="dcterms:W3CDTF">2013-11-19T10:13:37Z</dcterms:created>
  <dcterms:modified xsi:type="dcterms:W3CDTF">2023-02-06T14:19:19Z</dcterms:modified>
</cp:coreProperties>
</file>